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1.xml" ContentType="application/vnd.openxmlformats-officedocument.spreadsheetml.comments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omments2.xml" ContentType="application/vnd.openxmlformats-officedocument.spreadsheetml.comments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3.xml" ContentType="application/vnd.openxmlformats-officedocument.spreadsheetml.comments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comments4.xml" ContentType="application/vnd.openxmlformats-officedocument.spreadsheetml.comments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omments5.xml" ContentType="application/vnd.openxmlformats-officedocument.spreadsheetml.comments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930" yWindow="0" windowWidth="21600" windowHeight="11520" tabRatio="695" firstSheet="2" activeTab="7"/>
  </bookViews>
  <sheets>
    <sheet name="Lista de competidores" sheetId="1" r:id="rId1"/>
    <sheet name="Participaciones Pre Infantil" sheetId="2" r:id="rId2"/>
    <sheet name="Participaciones Infantil" sheetId="3" r:id="rId3"/>
    <sheet name="Participaciones Pre Juvenil" sheetId="4" r:id="rId4"/>
    <sheet name="Participaciones Juvenil" sheetId="5" r:id="rId5"/>
    <sheet name="Participaciones Adulto" sheetId="6" r:id="rId6"/>
    <sheet name="Participaciones SDM FEST" sheetId="9" r:id="rId7"/>
    <sheet name="Participaciones MINI PRIX" sheetId="10" r:id="rId8"/>
  </sheets>
  <definedNames>
    <definedName name="RegiónDeTítuloDeColumna1..F8.1">'Lista de competidores'!$B$7</definedName>
    <definedName name="RegiónDeTítuloDeColumna2..G14.1" localSheetId="5">'Lista de competidores'!#REF!</definedName>
    <definedName name="RegiónDeTítuloDeColumna2..G14.1" localSheetId="2">'Lista de competidores'!#REF!</definedName>
    <definedName name="RegiónDeTítuloDeColumna2..G14.1" localSheetId="4">'Lista de competidores'!#REF!</definedName>
    <definedName name="RegiónDeTítuloDeColumna2..G14.1" localSheetId="7">'Lista de competidores'!#REF!</definedName>
    <definedName name="RegiónDeTítuloDeColumna2..G14.1" localSheetId="3">'Lista de competidores'!#REF!</definedName>
    <definedName name="RegiónDeTítuloDeColumna2..G14.1" localSheetId="6">'Lista de competidores'!#REF!</definedName>
    <definedName name="RegiónDeTítuloDeColumna2..G14.1">'Lista de competidores'!#REF!</definedName>
    <definedName name="RegiónDeTítuloDeColumna3..B17.1">'Lista de competidores'!$B$14</definedName>
    <definedName name="RegiónDeTítuloDeFila1..D4">'Lista de competidores'!$B$2:$C$2</definedName>
    <definedName name="RegiónDeTítuloDeFila2..E16">'Lista de competidores'!$D$14</definedName>
    <definedName name="TítuloDeColumna1" localSheetId="5">Jugadores[[#Headers],[N.º]]</definedName>
    <definedName name="TítuloDeColumna1" localSheetId="2">Jugadores[[#Headers],[N.º]]</definedName>
    <definedName name="TítuloDeColumna1" localSheetId="4">Jugadores[[#Headers],[N.º]]</definedName>
    <definedName name="TítuloDeColumna1" localSheetId="7">Jugadores[[#Headers],[N.º]]</definedName>
    <definedName name="TítuloDeColumna1" localSheetId="3">Jugadores[[#Headers],[N.º]]</definedName>
    <definedName name="TítuloDeColumna1" localSheetId="6">Jugadores[[#Headers],[N.º]]</definedName>
    <definedName name="TítuloDeColumna1">Jugadores[[#Headers],[N.º]]</definedName>
    <definedName name="_xlnm.Print_Titles" localSheetId="0">'Lista de competidores'!$17:$17</definedName>
  </definedNames>
  <calcPr calcId="162913"/>
</workbook>
</file>

<file path=xl/calcChain.xml><?xml version="1.0" encoding="utf-8"?>
<calcChain xmlns="http://schemas.openxmlformats.org/spreadsheetml/2006/main">
  <c r="F8" i="10" l="1"/>
  <c r="F8" i="9" l="1"/>
  <c r="B15" i="1"/>
  <c r="F15" i="2" l="1"/>
  <c r="K18" i="1"/>
  <c r="D54" i="6" l="1"/>
  <c r="C54" i="6"/>
  <c r="D46" i="6"/>
  <c r="C46" i="6"/>
  <c r="D38" i="6"/>
  <c r="C38" i="6"/>
  <c r="D30" i="6"/>
  <c r="C30" i="6"/>
  <c r="F22" i="6"/>
  <c r="F15" i="6"/>
  <c r="F8" i="6"/>
  <c r="D54" i="5"/>
  <c r="C54" i="5"/>
  <c r="D46" i="5"/>
  <c r="C46" i="5"/>
  <c r="D38" i="5"/>
  <c r="C38" i="5"/>
  <c r="D30" i="5"/>
  <c r="C30" i="5"/>
  <c r="F22" i="5"/>
  <c r="F15" i="5"/>
  <c r="F8" i="5"/>
  <c r="D54" i="4"/>
  <c r="C54" i="4"/>
  <c r="D46" i="4"/>
  <c r="C46" i="4"/>
  <c r="D38" i="4"/>
  <c r="C38" i="4"/>
  <c r="D30" i="4"/>
  <c r="C30" i="4"/>
  <c r="F22" i="4"/>
  <c r="F15" i="4"/>
  <c r="F8" i="4"/>
  <c r="D54" i="3"/>
  <c r="C54" i="3"/>
  <c r="D46" i="3"/>
  <c r="C46" i="3"/>
  <c r="D38" i="3"/>
  <c r="C38" i="3"/>
  <c r="D30" i="3"/>
  <c r="C30" i="3"/>
  <c r="F22" i="3"/>
  <c r="F15" i="3"/>
  <c r="F8" i="3"/>
  <c r="D54" i="2"/>
  <c r="C54" i="2"/>
  <c r="D46" i="2"/>
  <c r="C46" i="2"/>
  <c r="D38" i="2"/>
  <c r="C38" i="2"/>
  <c r="C30" i="2"/>
  <c r="D30" i="2"/>
  <c r="F22" i="2"/>
  <c r="F8" i="2" l="1"/>
</calcChain>
</file>

<file path=xl/comments1.xml><?xml version="1.0" encoding="utf-8"?>
<comments xmlns="http://schemas.openxmlformats.org/spreadsheetml/2006/main">
  <authors>
    <author>Autor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F50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F50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F50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F50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  <comment ref="F50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</commentList>
</comments>
</file>

<file path=xl/comments6.xml><?xml version="1.0" encoding="utf-8"?>
<comments xmlns="http://schemas.openxmlformats.org/spreadsheetml/2006/main">
  <authors>
    <author>Autor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SDM:</t>
        </r>
        <r>
          <rPr>
            <sz val="9"/>
            <color indexed="81"/>
            <rFont val="Tahoma"/>
            <family val="2"/>
          </rPr>
          <t xml:space="preserve">
Para ingresar el tiempo ingresar Hora+Min+Seg. Separados entre si por dos puntos (:). Ej: 0:2:45</t>
        </r>
      </text>
    </comment>
  </commentList>
</comments>
</file>

<file path=xl/sharedStrings.xml><?xml version="1.0" encoding="utf-8"?>
<sst xmlns="http://schemas.openxmlformats.org/spreadsheetml/2006/main" count="392" uniqueCount="79">
  <si>
    <t>N.º</t>
  </si>
  <si>
    <t>FECHA DE NACIMIENTO</t>
  </si>
  <si>
    <t>DIRECCIÓN DE CORREO ELECTRÓNICO</t>
  </si>
  <si>
    <t>NOMBRE DE LA ESCUELA O ACADEMIA</t>
  </si>
  <si>
    <t>AÑO DE FUNDACIÓN</t>
  </si>
  <si>
    <t>CIUDAD, ESTADO, PAÍS</t>
  </si>
  <si>
    <t>PLANILLA DE INSCRIPCIÓN DE LA ESCUELA O ACADEMIA</t>
  </si>
  <si>
    <t>NOMBRE DEL DIRECTOR(A)</t>
  </si>
  <si>
    <t>NOMBRE DE LOS MAESTROS A ACREDITAR</t>
  </si>
  <si>
    <t>RECUENTO DE COMPETIDORES AUTOMATIZADO</t>
  </si>
  <si>
    <t>NOMBRE DEL COMPETIDOR(A)</t>
  </si>
  <si>
    <t>DIVISIÓN</t>
  </si>
  <si>
    <t>SOLO</t>
  </si>
  <si>
    <t>DUO</t>
  </si>
  <si>
    <t>PDD</t>
  </si>
  <si>
    <t>GRUPO</t>
  </si>
  <si>
    <t>Nº CÉDULA DE IDENTIDAD</t>
  </si>
  <si>
    <t>NÚMERO DE TELÉFONO DE CONTACTO</t>
  </si>
  <si>
    <t>TOTAL ($ USD)</t>
  </si>
  <si>
    <t>INS</t>
  </si>
  <si>
    <t>SOLOS PRE INFANTIL</t>
  </si>
  <si>
    <t>RECUENTO DE SOLOS AUTOMATIZADO</t>
  </si>
  <si>
    <t>PIEZA</t>
  </si>
  <si>
    <t>GENERO / ESTILO</t>
  </si>
  <si>
    <t>TIEMPO</t>
  </si>
  <si>
    <t>PLANILLA DE PARTICIPACIONES DE LA ESCUELA O ACADEMIA</t>
  </si>
  <si>
    <t>CLÁSICO</t>
  </si>
  <si>
    <t>NEOCLÁSICO</t>
  </si>
  <si>
    <t>CONTEMPORÁNEO</t>
  </si>
  <si>
    <t>JAZZ LÍRICO</t>
  </si>
  <si>
    <t>DÚOS PRE INFANTIL</t>
  </si>
  <si>
    <t>PRE INFANTIL</t>
  </si>
  <si>
    <t>INFANTIL</t>
  </si>
  <si>
    <t>PRE JUVENIL</t>
  </si>
  <si>
    <t>JUVENIL</t>
  </si>
  <si>
    <t>ADULTO</t>
  </si>
  <si>
    <t>RECUENTO DE DÚOS AUTOMATIZADO</t>
  </si>
  <si>
    <t>PAS DE DEUX PRE INFANTIL</t>
  </si>
  <si>
    <t>COREÓGRAFO</t>
  </si>
  <si>
    <t>NOMBRE DE LOS 2 COMPETIDORES</t>
  </si>
  <si>
    <t>GRUPO 1 PRE INFANTIL</t>
  </si>
  <si>
    <t>EDAD</t>
  </si>
  <si>
    <t>Totales</t>
  </si>
  <si>
    <t>GRUPO 2 PRE INFANTIL</t>
  </si>
  <si>
    <t>GRUPO 3 PRE INFANTIL</t>
  </si>
  <si>
    <t>GRUPO 4 PRE INFANTIL</t>
  </si>
  <si>
    <t>SOLOS INFANTIL</t>
  </si>
  <si>
    <t>DÚOS INFANTIL</t>
  </si>
  <si>
    <t>PAS DE DEUX INFANTIL</t>
  </si>
  <si>
    <t>GRUPO 1 INFANTIL</t>
  </si>
  <si>
    <t>GRUPO 2 INFANTIL</t>
  </si>
  <si>
    <t>GRUPO 3 INFANTIL</t>
  </si>
  <si>
    <t>GRUPO 4 INFANTIL</t>
  </si>
  <si>
    <t>SOLOS PRE JUVENIL</t>
  </si>
  <si>
    <t>DÚOS PRE JUVENIL</t>
  </si>
  <si>
    <t>PAS DE DEUX PRE JUVENIL</t>
  </si>
  <si>
    <t>GRUPO 1 PRE JUVENIL</t>
  </si>
  <si>
    <t>GRUPO 2 PRE JUVENIL</t>
  </si>
  <si>
    <t>GRUPO 3 PRE JUVENIL</t>
  </si>
  <si>
    <t>GRUPO 4 PRE JUVENIL</t>
  </si>
  <si>
    <t>SOLOS JUVENIL</t>
  </si>
  <si>
    <t>DÚOS JUVENIL</t>
  </si>
  <si>
    <t>PAS DE DEUX JUVENIL</t>
  </si>
  <si>
    <t>GRUPO 1 JUVENIL</t>
  </si>
  <si>
    <t>GRUPO 2 JUVENIL</t>
  </si>
  <si>
    <t>GRUPO 3 JUVENIL</t>
  </si>
  <si>
    <t>GRUPO 4 JUVENIL</t>
  </si>
  <si>
    <t>SOLOS ADULTO</t>
  </si>
  <si>
    <t>DÚOS ADULTO</t>
  </si>
  <si>
    <t>PAS DE DEUX ADULTO</t>
  </si>
  <si>
    <t>GRUPO 1 ADULTO</t>
  </si>
  <si>
    <t>GRUPO 2 ADULTO</t>
  </si>
  <si>
    <t>GRUPO 3 ADULTO</t>
  </si>
  <si>
    <t>GRUPO 4 ADULTO</t>
  </si>
  <si>
    <t>SDM FEST</t>
  </si>
  <si>
    <t>NOMBRE DEL PARTICIPANTE</t>
  </si>
  <si>
    <t>CÉDULA O PASAPORTE</t>
  </si>
  <si>
    <t>EN LA SIGUIENTE TABLA INDICAR, NOMBRE Y APELLIDO DEL COMPETIDOR, FECHA DE NACIMIENTO, DIVISIÓN SEGÚN EN REGLAMENTO SDM 2025, VALOR DE INSCRIPCIÓN APLICABLE, CANTIDAD DE PARTICIPACIONES POR CADA COMPETIDOR</t>
  </si>
  <si>
    <t>SOLOS MINI PRIX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</si>
</sst>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&lt;=9999999]###\-####;\(###\)\ ###\-####"/>
    <numFmt numFmtId="165" formatCode="[$$-409]#,##0.00"/>
    <numFmt numFmtId="166" formatCode="[$$-540A]#,##0.00"/>
  </numFmts>
  <fonts count="15" x14ac:knownFonts="1">
    <font>
      <sz val="11"/>
      <name val="Century Gothic"/>
      <family val="2"/>
      <scheme val="minor"/>
    </font>
    <font>
      <b/>
      <sz val="14"/>
      <color theme="0"/>
      <name val="Century Gothic"/>
      <family val="2"/>
      <scheme val="major"/>
    </font>
    <font>
      <b/>
      <sz val="11"/>
      <color theme="4" tint="-0.24994659260841701"/>
      <name val="Century Gothic"/>
      <family val="2"/>
      <scheme val="minor"/>
    </font>
    <font>
      <sz val="11"/>
      <color theme="4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10"/>
      <color theme="4" tint="-0.24994659260841701"/>
      <name val="Century Gothic"/>
      <family val="2"/>
      <scheme val="minor"/>
    </font>
    <font>
      <b/>
      <sz val="16"/>
      <color theme="4" tint="-0.249977111117893"/>
      <name val="Century Gothic"/>
      <family val="2"/>
      <scheme val="minor"/>
    </font>
    <font>
      <sz val="10"/>
      <name val="Century Gothic"/>
      <family val="2"/>
      <scheme val="minor"/>
    </font>
    <font>
      <b/>
      <sz val="14"/>
      <color theme="4" tint="-0.249977111117893"/>
      <name val="Century Gothic"/>
      <family val="2"/>
      <scheme val="major"/>
    </font>
    <font>
      <sz val="10"/>
      <color theme="1"/>
      <name val="Century Gothic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entury Gothic"/>
      <scheme val="minor"/>
    </font>
    <font>
      <sz val="11"/>
      <color rgb="FFFF0000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ck">
        <color theme="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70C0"/>
      </right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indexed="64"/>
      </right>
      <top style="thin">
        <color rgb="FF0070C0"/>
      </top>
      <bottom/>
      <diagonal/>
    </border>
    <border>
      <left style="thin">
        <color indexed="64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indexed="64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</borders>
  <cellStyleXfs count="12">
    <xf numFmtId="0" fontId="0" fillId="0" borderId="0">
      <alignment horizontal="left" vertical="center" wrapText="1"/>
    </xf>
    <xf numFmtId="0" fontId="4" fillId="0" borderId="0" applyNumberFormat="0" applyFill="0" applyBorder="0">
      <alignment vertical="center"/>
      <protection locked="0"/>
    </xf>
    <xf numFmtId="37" fontId="3" fillId="0" borderId="0" applyFill="0" applyBorder="0" applyProtection="0">
      <alignment horizontal="left" vertical="center"/>
    </xf>
    <xf numFmtId="0" fontId="1" fillId="3" borderId="2">
      <alignment horizontal="center" vertical="center"/>
    </xf>
    <xf numFmtId="0" fontId="2" fillId="2" borderId="1">
      <alignment vertical="center"/>
    </xf>
    <xf numFmtId="0" fontId="2" fillId="0" borderId="4">
      <alignment horizontal="left" vertical="top" indent="1"/>
    </xf>
    <xf numFmtId="0" fontId="3" fillId="0" borderId="1">
      <alignment horizontal="left" vertical="center" wrapText="1"/>
    </xf>
    <xf numFmtId="0" fontId="3" fillId="0" borderId="3">
      <alignment horizontal="left" vertical="top" wrapText="1"/>
    </xf>
    <xf numFmtId="0" fontId="4" fillId="0" borderId="0" applyNumberFormat="0" applyFill="0" applyBorder="0">
      <alignment vertical="center" wrapText="1"/>
    </xf>
    <xf numFmtId="164" fontId="4" fillId="0" borderId="0" applyFont="0" applyFill="0" applyBorder="0">
      <alignment horizontal="left" vertical="center" wrapText="1"/>
    </xf>
    <xf numFmtId="14" fontId="4" fillId="0" borderId="0" applyFont="0" applyFill="0" applyBorder="0">
      <alignment horizontal="left" vertical="center" wrapText="1"/>
    </xf>
    <xf numFmtId="0" fontId="3" fillId="0" borderId="0" applyNumberFormat="0" applyFill="0" applyBorder="0">
      <alignment horizontal="left" vertical="center" wrapText="1"/>
    </xf>
  </cellStyleXfs>
  <cellXfs count="84">
    <xf numFmtId="0" fontId="0" fillId="0" borderId="0" xfId="0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0" fontId="2" fillId="2" borderId="1" xfId="4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9" xfId="5" applyBorder="1" applyAlignment="1">
      <alignment vertical="top"/>
    </xf>
    <xf numFmtId="0" fontId="3" fillId="0" borderId="10" xfId="7" applyBorder="1" applyAlignment="1">
      <alignment vertical="top" wrapText="1"/>
    </xf>
    <xf numFmtId="0" fontId="3" fillId="0" borderId="11" xfId="7" applyBorder="1" applyAlignment="1">
      <alignment vertical="top" wrapText="1"/>
    </xf>
    <xf numFmtId="0" fontId="0" fillId="0" borderId="12" xfId="0" applyBorder="1">
      <alignment horizontal="left" vertical="center" wrapText="1"/>
    </xf>
    <xf numFmtId="0" fontId="0" fillId="0" borderId="13" xfId="0" applyBorder="1">
      <alignment horizontal="left" vertical="center" wrapText="1"/>
    </xf>
    <xf numFmtId="0" fontId="9" fillId="0" borderId="2" xfId="3" applyFont="1" applyFill="1" applyAlignment="1">
      <alignment horizontal="center" vertical="center"/>
    </xf>
    <xf numFmtId="0" fontId="1" fillId="0" borderId="2" xfId="3" applyFont="1" applyFill="1" applyAlignment="1">
      <alignment horizontal="center" vertical="center"/>
    </xf>
    <xf numFmtId="0" fontId="5" fillId="0" borderId="0" xfId="0" applyFont="1">
      <alignment horizontal="left" vertical="center" wrapText="1"/>
    </xf>
    <xf numFmtId="165" fontId="5" fillId="0" borderId="10" xfId="7" applyNumberFormat="1" applyFont="1" applyBorder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left" vertical="center"/>
    </xf>
    <xf numFmtId="0" fontId="2" fillId="2" borderId="18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0" fontId="10" fillId="4" borderId="20" xfId="0" applyFont="1" applyFill="1" applyBorder="1">
      <alignment horizontal="left" vertical="center" wrapText="1"/>
    </xf>
    <xf numFmtId="0" fontId="10" fillId="4" borderId="20" xfId="0" applyFont="1" applyFill="1" applyBorder="1" applyAlignment="1">
      <alignment horizontal="center" vertical="center" wrapText="1"/>
    </xf>
    <xf numFmtId="45" fontId="10" fillId="4" borderId="2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>
      <alignment horizontal="left" vertical="center" wrapText="1"/>
    </xf>
    <xf numFmtId="0" fontId="2" fillId="0" borderId="0" xfId="4" applyFill="1" applyBorder="1" applyAlignment="1">
      <alignment vertical="center" wrapText="1"/>
    </xf>
    <xf numFmtId="37" fontId="0" fillId="0" borderId="0" xfId="2" applyFont="1" applyFill="1" applyBorder="1" applyAlignment="1">
      <alignment vertical="center"/>
    </xf>
    <xf numFmtId="164" fontId="3" fillId="0" borderId="1" xfId="9" applyFont="1" applyBorder="1" applyProtection="1">
      <alignment horizontal="left" vertical="center" wrapText="1"/>
      <protection locked="0"/>
    </xf>
    <xf numFmtId="0" fontId="3" fillId="0" borderId="1" xfId="4" applyFont="1" applyFill="1" applyAlignment="1" applyProtection="1">
      <alignment horizontal="left" vertical="center"/>
      <protection locked="0"/>
    </xf>
    <xf numFmtId="164" fontId="3" fillId="0" borderId="1" xfId="9" applyFont="1" applyBorder="1" applyAlignment="1" applyProtection="1">
      <alignment horizontal="left" vertical="center" wrapText="1"/>
      <protection locked="0"/>
    </xf>
    <xf numFmtId="0" fontId="0" fillId="0" borderId="0" xfId="0" applyProtection="1">
      <alignment horizontal="left" vertical="center" wrapText="1"/>
      <protection locked="0"/>
    </xf>
    <xf numFmtId="14" fontId="0" fillId="0" borderId="0" xfId="10" applyFont="1" applyAlignment="1" applyProtection="1">
      <alignment horizontal="center" vertical="center" wrapText="1"/>
      <protection locked="0"/>
    </xf>
    <xf numFmtId="164" fontId="0" fillId="0" borderId="0" xfId="9" applyFont="1" applyAlignment="1" applyProtection="1">
      <alignment horizontal="center" vertical="center" wrapText="1"/>
      <protection locked="0"/>
    </xf>
    <xf numFmtId="166" fontId="0" fillId="0" borderId="0" xfId="9" applyNumberFormat="1" applyFont="1" applyAlignment="1" applyProtection="1">
      <alignment horizontal="right" vertical="center" wrapText="1" indent="1"/>
      <protection locked="0"/>
    </xf>
    <xf numFmtId="165" fontId="0" fillId="0" borderId="0" xfId="0" quotePrefix="1" applyNumberFormat="1" applyAlignment="1" applyProtection="1">
      <alignment horizontal="right" vertical="center" wrapText="1" indent="2"/>
      <protection locked="0"/>
    </xf>
    <xf numFmtId="0" fontId="0" fillId="0" borderId="0" xfId="0" applyFill="1" applyProtection="1">
      <alignment horizontal="left" vertical="center" wrapText="1"/>
      <protection locked="0"/>
    </xf>
    <xf numFmtId="0" fontId="5" fillId="0" borderId="10" xfId="7" applyFont="1" applyBorder="1" applyAlignment="1">
      <alignment vertical="top" wrapText="1"/>
    </xf>
    <xf numFmtId="0" fontId="5" fillId="0" borderId="0" xfId="0" applyFont="1" applyAlignment="1">
      <alignment horizontal="left" vertical="center" wrapText="1"/>
    </xf>
    <xf numFmtId="166" fontId="0" fillId="0" borderId="0" xfId="0" applyNumberFormat="1" applyAlignment="1" applyProtection="1">
      <alignment horizontal="center" vertical="center" wrapText="1"/>
      <protection locked="0"/>
    </xf>
    <xf numFmtId="0" fontId="8" fillId="0" borderId="0" xfId="0" applyFo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5" fontId="8" fillId="0" borderId="0" xfId="0" applyNumberFormat="1" applyFont="1" applyAlignment="1" applyProtection="1">
      <alignment horizontal="center" vertical="center" wrapText="1"/>
      <protection locked="0"/>
    </xf>
    <xf numFmtId="0" fontId="10" fillId="4" borderId="20" xfId="0" applyFont="1" applyFill="1" applyBorder="1" applyProtection="1">
      <alignment horizontal="left" vertical="center" wrapText="1"/>
      <protection locked="0"/>
    </xf>
    <xf numFmtId="0" fontId="10" fillId="4" borderId="20" xfId="0" applyFont="1" applyFill="1" applyBorder="1" applyAlignment="1" applyProtection="1">
      <alignment horizontal="center" vertical="center" wrapText="1"/>
      <protection locked="0"/>
    </xf>
    <xf numFmtId="45" fontId="10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horizontal="left" vertical="center" wrapText="1"/>
    </xf>
    <xf numFmtId="166" fontId="13" fillId="0" borderId="0" xfId="9" applyNumberFormat="1" applyFont="1" applyAlignment="1" applyProtection="1">
      <alignment horizontal="right" vertical="center" wrapText="1" indent="1"/>
      <protection locked="0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0" quotePrefix="1" applyNumberFormat="1" applyFill="1" applyAlignment="1" applyProtection="1">
      <alignment horizontal="right" vertical="center" wrapText="1" indent="2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horizontal="right" vertical="center" wrapText="1" indent="2"/>
      <protection locked="0"/>
    </xf>
    <xf numFmtId="0" fontId="6" fillId="0" borderId="6" xfId="5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1" fillId="3" borderId="2" xfId="3">
      <alignment horizontal="center" vertical="center"/>
    </xf>
    <xf numFmtId="0" fontId="2" fillId="2" borderId="1" xfId="4">
      <alignment vertical="center"/>
    </xf>
    <xf numFmtId="0" fontId="2" fillId="2" borderId="4" xfId="4" applyBorder="1">
      <alignment vertical="center"/>
    </xf>
    <xf numFmtId="37" fontId="0" fillId="0" borderId="1" xfId="2" applyFont="1" applyBorder="1" applyAlignment="1">
      <alignment horizontal="center" vertical="center"/>
    </xf>
    <xf numFmtId="37" fontId="3" fillId="0" borderId="4" xfId="2" applyBorder="1" applyAlignment="1">
      <alignment horizontal="center" vertical="center"/>
    </xf>
    <xf numFmtId="0" fontId="2" fillId="0" borderId="1" xfId="6" applyFont="1" applyAlignment="1" applyProtection="1">
      <alignment vertical="center" wrapText="1"/>
      <protection locked="0"/>
    </xf>
    <xf numFmtId="0" fontId="3" fillId="0" borderId="1" xfId="6" applyProtection="1">
      <alignment horizontal="left" vertical="center" wrapText="1"/>
      <protection locked="0"/>
    </xf>
    <xf numFmtId="0" fontId="2" fillId="2" borderId="3" xfId="4" applyBorder="1">
      <alignment vertical="center"/>
    </xf>
    <xf numFmtId="0" fontId="3" fillId="0" borderId="1" xfId="6" applyAlignment="1" applyProtection="1">
      <alignment vertical="center" wrapText="1"/>
      <protection locked="0"/>
    </xf>
    <xf numFmtId="0" fontId="3" fillId="0" borderId="4" xfId="6" applyBorder="1" applyAlignment="1" applyProtection="1">
      <alignment vertical="center" wrapText="1"/>
      <protection locked="0"/>
    </xf>
    <xf numFmtId="0" fontId="3" fillId="0" borderId="5" xfId="6" applyBorder="1" applyAlignment="1" applyProtection="1">
      <alignment vertical="center" wrapText="1"/>
      <protection locked="0"/>
    </xf>
    <xf numFmtId="0" fontId="3" fillId="0" borderId="3" xfId="6" applyBorder="1" applyAlignment="1" applyProtection="1">
      <alignment vertical="center" wrapText="1"/>
      <protection locked="0"/>
    </xf>
    <xf numFmtId="0" fontId="3" fillId="0" borderId="1" xfId="6" applyFont="1" applyAlignment="1" applyProtection="1">
      <alignment horizontal="left" vertical="center" wrapText="1"/>
      <protection locked="0"/>
    </xf>
    <xf numFmtId="164" fontId="3" fillId="0" borderId="4" xfId="9" applyFont="1" applyBorder="1" applyAlignment="1" applyProtection="1">
      <alignment horizontal="left" vertical="center" wrapText="1"/>
      <protection locked="0"/>
    </xf>
    <xf numFmtId="164" fontId="3" fillId="0" borderId="5" xfId="9" applyFont="1" applyBorder="1" applyAlignment="1" applyProtection="1">
      <alignment horizontal="left" vertical="center" wrapText="1"/>
      <protection locked="0"/>
    </xf>
    <xf numFmtId="164" fontId="3" fillId="0" borderId="3" xfId="9" applyFont="1" applyBorder="1" applyAlignment="1" applyProtection="1">
      <alignment horizontal="left" vertical="center" wrapText="1"/>
      <protection locked="0"/>
    </xf>
    <xf numFmtId="0" fontId="3" fillId="0" borderId="4" xfId="4" applyFont="1" applyFill="1" applyBorder="1" applyAlignment="1" applyProtection="1">
      <alignment horizontal="left" vertical="center"/>
      <protection locked="0"/>
    </xf>
    <xf numFmtId="0" fontId="3" fillId="0" borderId="5" xfId="4" applyFont="1" applyFill="1" applyBorder="1" applyAlignment="1" applyProtection="1">
      <alignment horizontal="left" vertical="center"/>
      <protection locked="0"/>
    </xf>
    <xf numFmtId="0" fontId="3" fillId="0" borderId="3" xfId="4" applyFont="1" applyFill="1" applyBorder="1" applyAlignment="1" applyProtection="1">
      <alignment horizontal="left" vertical="center"/>
      <protection locked="0"/>
    </xf>
    <xf numFmtId="0" fontId="2" fillId="2" borderId="4" xfId="4" applyBorder="1" applyAlignment="1">
      <alignment horizontal="left" vertical="center"/>
    </xf>
    <xf numFmtId="0" fontId="2" fillId="2" borderId="5" xfId="4" applyBorder="1" applyAlignment="1">
      <alignment horizontal="left" vertical="center"/>
    </xf>
    <xf numFmtId="0" fontId="2" fillId="2" borderId="3" xfId="4" applyBorder="1" applyAlignment="1">
      <alignment horizontal="left" vertical="center"/>
    </xf>
    <xf numFmtId="0" fontId="2" fillId="0" borderId="4" xfId="4" applyFill="1" applyBorder="1" applyAlignment="1" applyProtection="1">
      <alignment horizontal="left" vertical="center"/>
      <protection locked="0"/>
    </xf>
    <xf numFmtId="0" fontId="2" fillId="0" borderId="5" xfId="4" applyFill="1" applyBorder="1" applyAlignment="1" applyProtection="1">
      <alignment horizontal="left" vertical="center"/>
      <protection locked="0"/>
    </xf>
    <xf numFmtId="0" fontId="2" fillId="0" borderId="3" xfId="4" applyFill="1" applyBorder="1" applyAlignment="1" applyProtection="1">
      <alignment horizontal="left" vertical="center"/>
      <protection locked="0"/>
    </xf>
    <xf numFmtId="0" fontId="1" fillId="3" borderId="2" xfId="3" applyAlignment="1">
      <alignment horizontal="center" vertical="center"/>
    </xf>
    <xf numFmtId="37" fontId="0" fillId="0" borderId="16" xfId="2" applyFont="1" applyBorder="1" applyAlignment="1">
      <alignment horizontal="center" vertical="center"/>
    </xf>
    <xf numFmtId="37" fontId="0" fillId="0" borderId="17" xfId="2" applyFont="1" applyBorder="1" applyAlignment="1">
      <alignment horizontal="center" vertical="center"/>
    </xf>
    <xf numFmtId="0" fontId="2" fillId="2" borderId="14" xfId="4" applyBorder="1" applyAlignment="1">
      <alignment horizontal="center" vertical="center" wrapText="1"/>
    </xf>
    <xf numFmtId="0" fontId="2" fillId="2" borderId="15" xfId="4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</cellXfs>
  <cellStyles count="12">
    <cellStyle name="Dirección de correo electrónico" xfId="11"/>
    <cellStyle name="Encabezado 1" xfId="4" builtinId="16" customBuiltin="1"/>
    <cellStyle name="Entrada" xfId="6" builtinId="20" customBuiltin="1"/>
    <cellStyle name="Fecha" xfId="10"/>
    <cellStyle name="Hipervínculo" xfId="1" builtinId="8" customBuiltin="1"/>
    <cellStyle name="Hipervínculo visitado" xfId="8" builtinId="9" customBuiltin="1"/>
    <cellStyle name="Millares" xfId="2" builtinId="3" customBuiltin="1"/>
    <cellStyle name="Normal" xfId="0" builtinId="0" customBuiltin="1"/>
    <cellStyle name="Teléfono" xfId="9"/>
    <cellStyle name="Texto explicativo" xfId="7" builtinId="53" customBuiltin="1"/>
    <cellStyle name="Título" xfId="3" builtinId="15" customBuiltin="1"/>
    <cellStyle name="Título 2" xfId="5" builtinId="17" customBuiltin="1"/>
  </cellStyles>
  <dxfs count="268"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numFmt numFmtId="28" formatCode="mm:ss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numFmt numFmtId="166" formatCode="[$$-540A]#,##0.0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numFmt numFmtId="28" formatCode="mm:ss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numFmt numFmtId="28" formatCode="mm:ss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numFmt numFmtId="28" formatCode="mm:ss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numFmt numFmtId="28" formatCode="mm:ss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numFmt numFmtId="28" formatCode="mm:ss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numFmt numFmtId="28" formatCode="mm:ss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numFmt numFmtId="28" formatCode="mm:ss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numFmt numFmtId="28" formatCode="mm:ss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numFmt numFmtId="28" formatCode="mm:ss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numFmt numFmtId="28" formatCode="mm:ss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numFmt numFmtId="28" formatCode="mm:ss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numFmt numFmtId="28" formatCode="mm:ss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numFmt numFmtId="28" formatCode="mm:ss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numFmt numFmtId="28" formatCode="mm:ss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numFmt numFmtId="28" formatCode="mm:ss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protection locked="0" hidden="0"/>
    </dxf>
    <dxf>
      <alignment horizontal="right" vertical="center" textRotation="0" wrapText="1" indent="2" justifyLastLine="0" shrinkToFit="0" readingOrder="0"/>
      <protection locked="0" hidden="0"/>
    </dxf>
    <dxf>
      <numFmt numFmtId="165" formatCode="[$$-409]#,##0.00"/>
      <alignment horizontal="right" vertical="center" textRotation="0" wrapText="1" indent="2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scheme val="minor"/>
      </font>
      <alignment horizontal="right" vertical="center" textRotation="0" wrapText="1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scheme val="minor"/>
      </font>
      <numFmt numFmtId="166" formatCode="[$$-540A]#,##0.00"/>
      <alignment horizontal="right" vertical="center" textRotation="0" wrapText="1" indent="1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theme="4" tint="-0.24994659260841701"/>
      </font>
      <fill>
        <patternFill>
          <bgColor theme="4" tint="0.79998168889431442"/>
        </patternFill>
      </fill>
      <border>
        <bottom style="medium">
          <color theme="4"/>
        </bottom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Lista del equipo deportivo" defaultPivotStyle="PivotStyleLight16">
    <tableStyle name="Lista del equipo deportivo" pivot="0" count="7">
      <tableStyleElement type="wholeTable" dxfId="267"/>
      <tableStyleElement type="headerRow" dxfId="266"/>
      <tableStyleElement type="totalRow" dxfId="265"/>
      <tableStyleElement type="firstColumn" dxfId="264"/>
      <tableStyleElement type="lastColumn" dxfId="263"/>
      <tableStyleElement type="firstRowStripe" dxfId="262"/>
      <tableStyleElement type="firstColumnStripe" dxfId="26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Jugadores" displayName="Jugadores" ref="B17:K18" totalsRowShown="0" dataCellStyle="Normal">
  <autoFilter ref="B17:K18"/>
  <tableColumns count="10">
    <tableColumn id="1" name="N.º" dataCellStyle="Normal"/>
    <tableColumn id="2" name="NOMBRE DEL COMPETIDOR(A)" dataDxfId="260" totalsRowDxfId="259" dataCellStyle="Normal"/>
    <tableColumn id="3" name="FECHA DE NACIMIENTO" dataDxfId="258" totalsRowDxfId="257"/>
    <tableColumn id="4" name="DIVISIÓN" dataDxfId="256" totalsRowDxfId="255"/>
    <tableColumn id="11" name="INS" dataDxfId="254" totalsRowDxfId="253" dataCellStyle="Teléfono"/>
    <tableColumn id="5" name="SOLO" dataDxfId="7" dataCellStyle="Normal"/>
    <tableColumn id="8" name="DUO" dataDxfId="252" totalsRowDxfId="251"/>
    <tableColumn id="9" name="PDD" dataDxfId="250" totalsRowDxfId="249"/>
    <tableColumn id="10" name="GRUPO" dataDxfId="248" totalsRowDxfId="247"/>
    <tableColumn id="6" name="TOTAL ($ USD)" dataDxfId="246" totalsRowDxfId="245" dataCellStyle="Normal">
      <calculatedColumnFormula>(Jugadores[[#This Row],[SOLO]]+Jugadores[[#This Row],[DUO]]+Jugadores[[#This Row],[PDD]]+Jugadores[[#This Row],[GRUPO]])+Jugadores[INS]</calculatedColumnFormula>
    </tableColumn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10.xml><?xml version="1.0" encoding="utf-8"?>
<table xmlns="http://schemas.openxmlformats.org/spreadsheetml/2006/main" id="13" name="Jugadores3514" displayName="Jugadores3514" ref="B11:G12" totalsRowShown="0" dataDxfId="188" dataCellStyle="Normal">
  <autoFilter ref="B11:G12"/>
  <tableColumns count="6">
    <tableColumn id="1" name="N.º" dataDxfId="187" dataCellStyle="Normal"/>
    <tableColumn id="2" name="NOMBRE DE LOS 2 COMPETIDORES" dataDxfId="186" dataCellStyle="Normal"/>
    <tableColumn id="3" name="PIEZA" dataDxfId="185"/>
    <tableColumn id="5" name="COREÓGRAFO" dataDxfId="184" dataCellStyle="Normal"/>
    <tableColumn id="8" name="GENERO / ESTILO" dataDxfId="183"/>
    <tableColumn id="9" name="TIEMPO" dataDxfId="182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11.xml><?xml version="1.0" encoding="utf-8"?>
<table xmlns="http://schemas.openxmlformats.org/spreadsheetml/2006/main" id="14" name="Jugadores35615" displayName="Jugadores35615" ref="B18:G19" totalsRowShown="0" dataDxfId="181" dataCellStyle="Normal">
  <autoFilter ref="B18:G19"/>
  <tableColumns count="6">
    <tableColumn id="1" name="N.º" dataDxfId="180" dataCellStyle="Normal"/>
    <tableColumn id="2" name="NOMBRE DE LOS 2 COMPETIDORES" dataDxfId="179" dataCellStyle="Normal"/>
    <tableColumn id="3" name="PIEZA" dataDxfId="178"/>
    <tableColumn id="5" name="COREÓGRAFO" dataDxfId="177" dataCellStyle="Normal"/>
    <tableColumn id="8" name="GENERO / ESTILO" dataDxfId="176"/>
    <tableColumn id="9" name="TIEMPO" dataDxfId="175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12.xml><?xml version="1.0" encoding="utf-8"?>
<table xmlns="http://schemas.openxmlformats.org/spreadsheetml/2006/main" id="15" name="Jugadores356816" displayName="Jugadores356816" ref="B28:D30" totalsRowCount="1" dataDxfId="174" dataCellStyle="Normal">
  <autoFilter ref="B28:D29"/>
  <tableColumns count="3">
    <tableColumn id="1" name="N.º" totalsRowLabel="Totales" dataDxfId="173" totalsRowDxfId="172" dataCellStyle="Normal"/>
    <tableColumn id="2" name="NOMBRE DEL COMPETIDOR(A)" totalsRowFunction="count" dataDxfId="171" totalsRowDxfId="170" dataCellStyle="Normal"/>
    <tableColumn id="3" name="EDAD" totalsRowFunction="average" dataDxfId="169" totalsRowDxfId="168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13.xml><?xml version="1.0" encoding="utf-8"?>
<table xmlns="http://schemas.openxmlformats.org/spreadsheetml/2006/main" id="16" name="Jugadores35681017" displayName="Jugadores35681017" ref="B36:D38" totalsRowCount="1" dataDxfId="167" dataCellStyle="Normal">
  <autoFilter ref="B36:D37"/>
  <tableColumns count="3">
    <tableColumn id="1" name="N.º" totalsRowLabel="Totales" dataDxfId="166" totalsRowDxfId="165" dataCellStyle="Normal"/>
    <tableColumn id="2" name="NOMBRE DEL COMPETIDOR(A)" totalsRowFunction="count" dataDxfId="164" totalsRowDxfId="163" dataCellStyle="Normal"/>
    <tableColumn id="3" name="EDAD" totalsRowFunction="average" dataDxfId="162" totalsRowDxfId="161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14.xml><?xml version="1.0" encoding="utf-8"?>
<table xmlns="http://schemas.openxmlformats.org/spreadsheetml/2006/main" id="17" name="Jugadores3568101118" displayName="Jugadores3568101118" ref="B44:D46" totalsRowCount="1" dataDxfId="160" dataCellStyle="Normal">
  <autoFilter ref="B44:D45"/>
  <tableColumns count="3">
    <tableColumn id="1" name="N.º" totalsRowLabel="Totales" dataDxfId="159" totalsRowDxfId="158" dataCellStyle="Normal"/>
    <tableColumn id="2" name="NOMBRE DEL COMPETIDOR(A)" totalsRowFunction="count" dataDxfId="157" totalsRowDxfId="156" dataCellStyle="Normal"/>
    <tableColumn id="3" name="EDAD" totalsRowFunction="average" dataDxfId="155" totalsRowDxfId="154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15.xml><?xml version="1.0" encoding="utf-8"?>
<table xmlns="http://schemas.openxmlformats.org/spreadsheetml/2006/main" id="18" name="Jugadores356810111219" displayName="Jugadores356810111219" ref="B52:D54" totalsRowCount="1" dataDxfId="153" dataCellStyle="Normal">
  <autoFilter ref="B52:D53"/>
  <tableColumns count="3">
    <tableColumn id="1" name="N.º" totalsRowLabel="Totales" dataDxfId="152" totalsRowDxfId="151" dataCellStyle="Normal"/>
    <tableColumn id="2" name="NOMBRE DEL COMPETIDOR(A)" totalsRowFunction="count" dataDxfId="150" totalsRowDxfId="149" dataCellStyle="Normal"/>
    <tableColumn id="3" name="EDAD" totalsRowFunction="average" dataDxfId="148" totalsRowDxfId="147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16.xml><?xml version="1.0" encoding="utf-8"?>
<table xmlns="http://schemas.openxmlformats.org/spreadsheetml/2006/main" id="19" name="Jugadores31320" displayName="Jugadores31320" ref="B4:G5" totalsRowShown="0" dataDxfId="146" dataCellStyle="Normal">
  <autoFilter ref="B4:G5"/>
  <tableColumns count="6">
    <tableColumn id="1" name="N.º" dataDxfId="145" dataCellStyle="Normal"/>
    <tableColumn id="2" name="NOMBRE DEL COMPETIDOR(A)" dataDxfId="144" dataCellStyle="Normal"/>
    <tableColumn id="3" name="PIEZA" dataDxfId="143"/>
    <tableColumn id="5" name="COREÓGRAFO" dataDxfId="142" dataCellStyle="Normal"/>
    <tableColumn id="8" name="GENERO / ESTILO" dataDxfId="141"/>
    <tableColumn id="9" name="TIEMPO" dataDxfId="140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17.xml><?xml version="1.0" encoding="utf-8"?>
<table xmlns="http://schemas.openxmlformats.org/spreadsheetml/2006/main" id="20" name="Jugadores351421" displayName="Jugadores351421" ref="B11:G12" totalsRowShown="0" dataDxfId="139" dataCellStyle="Normal">
  <autoFilter ref="B11:G12"/>
  <tableColumns count="6">
    <tableColumn id="1" name="N.º" dataDxfId="138" dataCellStyle="Normal"/>
    <tableColumn id="2" name="NOMBRE DE LOS 2 COMPETIDORES" dataDxfId="137" dataCellStyle="Normal"/>
    <tableColumn id="3" name="PIEZA" dataDxfId="136"/>
    <tableColumn id="5" name="COREÓGRAFO" dataDxfId="135" dataCellStyle="Normal"/>
    <tableColumn id="8" name="GENERO / ESTILO" dataDxfId="134"/>
    <tableColumn id="9" name="TIEMPO" dataDxfId="133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18.xml><?xml version="1.0" encoding="utf-8"?>
<table xmlns="http://schemas.openxmlformats.org/spreadsheetml/2006/main" id="21" name="Jugadores3561522" displayName="Jugadores3561522" ref="B18:G19" totalsRowShown="0" dataDxfId="132" dataCellStyle="Normal">
  <autoFilter ref="B18:G19"/>
  <tableColumns count="6">
    <tableColumn id="1" name="N.º" dataDxfId="131" dataCellStyle="Normal"/>
    <tableColumn id="2" name="NOMBRE DE LOS 2 COMPETIDORES" dataDxfId="130" dataCellStyle="Normal"/>
    <tableColumn id="3" name="PIEZA" dataDxfId="129"/>
    <tableColumn id="5" name="COREÓGRAFO" dataDxfId="128" dataCellStyle="Normal"/>
    <tableColumn id="8" name="GENERO / ESTILO" dataDxfId="127"/>
    <tableColumn id="9" name="TIEMPO" dataDxfId="126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19.xml><?xml version="1.0" encoding="utf-8"?>
<table xmlns="http://schemas.openxmlformats.org/spreadsheetml/2006/main" id="22" name="Jugadores35681623" displayName="Jugadores35681623" ref="B28:D30" totalsRowCount="1" dataDxfId="125" dataCellStyle="Normal">
  <autoFilter ref="B28:D29"/>
  <tableColumns count="3">
    <tableColumn id="1" name="N.º" totalsRowLabel="Totales" dataDxfId="124" dataCellStyle="Normal"/>
    <tableColumn id="2" name="NOMBRE DEL COMPETIDOR(A)" totalsRowFunction="count" dataDxfId="123" dataCellStyle="Normal"/>
    <tableColumn id="3" name="EDAD" totalsRowFunction="average" dataDxfId="122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2.xml><?xml version="1.0" encoding="utf-8"?>
<table xmlns="http://schemas.openxmlformats.org/spreadsheetml/2006/main" id="2" name="Jugadores3" displayName="Jugadores3" ref="B4:G5" totalsRowShown="0" dataDxfId="244" dataCellStyle="Normal">
  <autoFilter ref="B4:G5"/>
  <tableColumns count="6">
    <tableColumn id="1" name="N.º" dataDxfId="243" dataCellStyle="Normal"/>
    <tableColumn id="2" name="NOMBRE DEL COMPETIDOR(A)" dataDxfId="242" dataCellStyle="Normal"/>
    <tableColumn id="3" name="PIEZA" dataDxfId="241"/>
    <tableColumn id="5" name="COREÓGRAFO" dataDxfId="240" dataCellStyle="Normal"/>
    <tableColumn id="8" name="GENERO / ESTILO" dataDxfId="239"/>
    <tableColumn id="9" name="TIEMPO" dataDxfId="238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20.xml><?xml version="1.0" encoding="utf-8"?>
<table xmlns="http://schemas.openxmlformats.org/spreadsheetml/2006/main" id="23" name="Jugadores3568101724" displayName="Jugadores3568101724" ref="B36:D38" totalsRowCount="1" dataDxfId="121" dataCellStyle="Normal">
  <autoFilter ref="B36:D37"/>
  <tableColumns count="3">
    <tableColumn id="1" name="N.º" totalsRowLabel="Totales" dataDxfId="120" dataCellStyle="Normal"/>
    <tableColumn id="2" name="NOMBRE DEL COMPETIDOR(A)" totalsRowFunction="count" dataDxfId="119" dataCellStyle="Normal"/>
    <tableColumn id="3" name="EDAD" totalsRowFunction="average" dataDxfId="118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21.xml><?xml version="1.0" encoding="utf-8"?>
<table xmlns="http://schemas.openxmlformats.org/spreadsheetml/2006/main" id="24" name="Jugadores356810111825" displayName="Jugadores356810111825" ref="B44:D46" totalsRowCount="1" dataDxfId="117" dataCellStyle="Normal">
  <autoFilter ref="B44:D45"/>
  <tableColumns count="3">
    <tableColumn id="1" name="N.º" totalsRowLabel="Totales" dataDxfId="116" dataCellStyle="Normal"/>
    <tableColumn id="2" name="NOMBRE DEL COMPETIDOR(A)" totalsRowFunction="count" dataDxfId="115" dataCellStyle="Normal"/>
    <tableColumn id="3" name="EDAD" totalsRowFunction="average" dataDxfId="114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22.xml><?xml version="1.0" encoding="utf-8"?>
<table xmlns="http://schemas.openxmlformats.org/spreadsheetml/2006/main" id="25" name="Jugadores35681011121926" displayName="Jugadores35681011121926" ref="B52:D54" totalsRowCount="1" dataDxfId="113" dataCellStyle="Normal">
  <autoFilter ref="B52:D53"/>
  <tableColumns count="3">
    <tableColumn id="1" name="N.º" totalsRowLabel="Totales" dataDxfId="112" dataCellStyle="Normal"/>
    <tableColumn id="2" name="NOMBRE DEL COMPETIDOR(A)" totalsRowFunction="count" dataDxfId="111" dataCellStyle="Normal"/>
    <tableColumn id="3" name="EDAD" totalsRowFunction="average" dataDxfId="110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23.xml><?xml version="1.0" encoding="utf-8"?>
<table xmlns="http://schemas.openxmlformats.org/spreadsheetml/2006/main" id="26" name="Jugadores3132027" displayName="Jugadores3132027" ref="B4:G5" totalsRowShown="0" dataDxfId="109" dataCellStyle="Normal">
  <autoFilter ref="B4:G5"/>
  <tableColumns count="6">
    <tableColumn id="1" name="N.º" dataDxfId="108" dataCellStyle="Normal"/>
    <tableColumn id="2" name="NOMBRE DEL COMPETIDOR(A)" dataDxfId="107" dataCellStyle="Normal"/>
    <tableColumn id="3" name="PIEZA" dataDxfId="106"/>
    <tableColumn id="5" name="COREÓGRAFO" dataDxfId="105" dataCellStyle="Normal"/>
    <tableColumn id="8" name="GENERO / ESTILO" dataDxfId="104"/>
    <tableColumn id="9" name="TIEMPO" dataDxfId="103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24.xml><?xml version="1.0" encoding="utf-8"?>
<table xmlns="http://schemas.openxmlformats.org/spreadsheetml/2006/main" id="27" name="Jugadores35142128" displayName="Jugadores35142128" ref="B11:G12" totalsRowShown="0" dataDxfId="102" dataCellStyle="Normal">
  <autoFilter ref="B11:G12"/>
  <tableColumns count="6">
    <tableColumn id="1" name="N.º" dataDxfId="101" dataCellStyle="Normal"/>
    <tableColumn id="2" name="NOMBRE DE LOS 2 COMPETIDORES" dataDxfId="100" dataCellStyle="Normal"/>
    <tableColumn id="3" name="PIEZA" dataDxfId="99"/>
    <tableColumn id="5" name="COREÓGRAFO" dataDxfId="98" dataCellStyle="Normal"/>
    <tableColumn id="8" name="GENERO / ESTILO" dataDxfId="97"/>
    <tableColumn id="9" name="TIEMPO" dataDxfId="96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25.xml><?xml version="1.0" encoding="utf-8"?>
<table xmlns="http://schemas.openxmlformats.org/spreadsheetml/2006/main" id="28" name="Jugadores356152229" displayName="Jugadores356152229" ref="B18:G19" totalsRowShown="0" dataDxfId="95" dataCellStyle="Normal">
  <autoFilter ref="B18:G19"/>
  <tableColumns count="6">
    <tableColumn id="1" name="N.º" dataDxfId="94" dataCellStyle="Normal"/>
    <tableColumn id="2" name="NOMBRE DE LOS 2 COMPETIDORES" dataDxfId="93" dataCellStyle="Normal"/>
    <tableColumn id="3" name="PIEZA" dataDxfId="92"/>
    <tableColumn id="5" name="COREÓGRAFO" dataDxfId="91" dataCellStyle="Normal"/>
    <tableColumn id="8" name="GENERO / ESTILO" dataDxfId="90"/>
    <tableColumn id="9" name="TIEMPO" dataDxfId="89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26.xml><?xml version="1.0" encoding="utf-8"?>
<table xmlns="http://schemas.openxmlformats.org/spreadsheetml/2006/main" id="29" name="Jugadores3568162330" displayName="Jugadores3568162330" ref="B28:D30" totalsRowCount="1" dataDxfId="88" dataCellStyle="Normal">
  <autoFilter ref="B28:D29"/>
  <tableColumns count="3">
    <tableColumn id="1" name="N.º" totalsRowLabel="Totales" dataDxfId="87" totalsRowDxfId="86" dataCellStyle="Normal"/>
    <tableColumn id="2" name="NOMBRE DEL COMPETIDOR(A)" totalsRowFunction="count" dataDxfId="85" totalsRowDxfId="84" dataCellStyle="Normal"/>
    <tableColumn id="3" name="EDAD" totalsRowFunction="average" dataDxfId="83" totalsRowDxfId="82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27.xml><?xml version="1.0" encoding="utf-8"?>
<table xmlns="http://schemas.openxmlformats.org/spreadsheetml/2006/main" id="30" name="Jugadores356810172431" displayName="Jugadores356810172431" ref="B36:D38" totalsRowCount="1" dataDxfId="81" dataCellStyle="Normal">
  <autoFilter ref="B36:D37"/>
  <tableColumns count="3">
    <tableColumn id="1" name="N.º" totalsRowLabel="Totales" dataDxfId="80" totalsRowDxfId="79" dataCellStyle="Normal"/>
    <tableColumn id="2" name="NOMBRE DEL COMPETIDOR(A)" totalsRowFunction="count" dataDxfId="78" totalsRowDxfId="77" dataCellStyle="Normal"/>
    <tableColumn id="3" name="EDAD" totalsRowFunction="average" dataDxfId="76" totalsRowDxfId="75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28.xml><?xml version="1.0" encoding="utf-8"?>
<table xmlns="http://schemas.openxmlformats.org/spreadsheetml/2006/main" id="31" name="Jugadores35681011182532" displayName="Jugadores35681011182532" ref="B44:D46" totalsRowCount="1" dataDxfId="74" dataCellStyle="Normal">
  <autoFilter ref="B44:D45"/>
  <tableColumns count="3">
    <tableColumn id="1" name="N.º" totalsRowLabel="Totales" dataDxfId="73" totalsRowDxfId="72" dataCellStyle="Normal"/>
    <tableColumn id="2" name="NOMBRE DEL COMPETIDOR(A)" totalsRowFunction="count" dataDxfId="71" totalsRowDxfId="70" dataCellStyle="Normal"/>
    <tableColumn id="3" name="EDAD" totalsRowFunction="average" dataDxfId="69" totalsRowDxfId="68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29.xml><?xml version="1.0" encoding="utf-8"?>
<table xmlns="http://schemas.openxmlformats.org/spreadsheetml/2006/main" id="32" name="Jugadores3568101112192633" displayName="Jugadores3568101112192633" ref="B52:D54" totalsRowCount="1" dataDxfId="67" dataCellStyle="Normal">
  <autoFilter ref="B52:D53"/>
  <tableColumns count="3">
    <tableColumn id="1" name="N.º" totalsRowLabel="Totales" dataDxfId="66" totalsRowDxfId="65" dataCellStyle="Normal"/>
    <tableColumn id="2" name="NOMBRE DEL COMPETIDOR(A)" totalsRowFunction="count" dataDxfId="64" totalsRowDxfId="63" dataCellStyle="Normal"/>
    <tableColumn id="3" name="EDAD" totalsRowFunction="average" dataDxfId="62" totalsRowDxfId="61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3.xml><?xml version="1.0" encoding="utf-8"?>
<table xmlns="http://schemas.openxmlformats.org/spreadsheetml/2006/main" id="4" name="Jugadores35" displayName="Jugadores35" ref="B11:G12" totalsRowShown="0" dataDxfId="237" dataCellStyle="Normal">
  <autoFilter ref="B11:G12"/>
  <tableColumns count="6">
    <tableColumn id="1" name="N.º" dataDxfId="236" dataCellStyle="Normal"/>
    <tableColumn id="2" name="NOMBRE DE LOS 2 COMPETIDORES" dataDxfId="235" dataCellStyle="Normal"/>
    <tableColumn id="3" name="PIEZA" dataDxfId="234"/>
    <tableColumn id="5" name="COREÓGRAFO" dataDxfId="233" dataCellStyle="Normal"/>
    <tableColumn id="8" name="GENERO / ESTILO" dataDxfId="232"/>
    <tableColumn id="9" name="TIEMPO" dataDxfId="231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30.xml><?xml version="1.0" encoding="utf-8"?>
<table xmlns="http://schemas.openxmlformats.org/spreadsheetml/2006/main" id="33" name="Jugadores313202734" displayName="Jugadores313202734" ref="B4:G5" totalsRowShown="0" dataDxfId="60" dataCellStyle="Normal">
  <autoFilter ref="B4:G5"/>
  <tableColumns count="6">
    <tableColumn id="1" name="N.º" dataDxfId="59" dataCellStyle="Normal"/>
    <tableColumn id="2" name="NOMBRE DEL COMPETIDOR(A)" dataDxfId="58" dataCellStyle="Normal"/>
    <tableColumn id="3" name="PIEZA" dataDxfId="57"/>
    <tableColumn id="5" name="COREÓGRAFO" dataDxfId="56" dataCellStyle="Normal"/>
    <tableColumn id="8" name="GENERO / ESTILO" dataDxfId="55"/>
    <tableColumn id="9" name="TIEMPO" dataDxfId="54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31.xml><?xml version="1.0" encoding="utf-8"?>
<table xmlns="http://schemas.openxmlformats.org/spreadsheetml/2006/main" id="34" name="Jugadores3514212835" displayName="Jugadores3514212835" ref="B11:G12" totalsRowShown="0" dataDxfId="53" dataCellStyle="Normal">
  <autoFilter ref="B11:G12"/>
  <tableColumns count="6">
    <tableColumn id="1" name="N.º" dataDxfId="52" dataCellStyle="Normal"/>
    <tableColumn id="2" name="NOMBRE DE LOS 2 COMPETIDORES" dataDxfId="51" dataCellStyle="Normal"/>
    <tableColumn id="3" name="PIEZA" dataDxfId="50"/>
    <tableColumn id="5" name="COREÓGRAFO" dataDxfId="49" dataCellStyle="Normal"/>
    <tableColumn id="8" name="GENERO / ESTILO" dataDxfId="48"/>
    <tableColumn id="9" name="TIEMPO" dataDxfId="47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32.xml><?xml version="1.0" encoding="utf-8"?>
<table xmlns="http://schemas.openxmlformats.org/spreadsheetml/2006/main" id="35" name="Jugadores35615222936" displayName="Jugadores35615222936" ref="B18:G19" totalsRowShown="0" dataDxfId="46" dataCellStyle="Normal">
  <autoFilter ref="B18:G19"/>
  <tableColumns count="6">
    <tableColumn id="1" name="N.º" dataDxfId="45" dataCellStyle="Normal"/>
    <tableColumn id="2" name="NOMBRE DE LOS 2 COMPETIDORES" dataDxfId="44" dataCellStyle="Normal"/>
    <tableColumn id="3" name="PIEZA" dataDxfId="43"/>
    <tableColumn id="5" name="COREÓGRAFO" dataDxfId="42" dataCellStyle="Normal"/>
    <tableColumn id="8" name="GENERO / ESTILO" dataDxfId="41"/>
    <tableColumn id="9" name="TIEMPO" dataDxfId="40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33.xml><?xml version="1.0" encoding="utf-8"?>
<table xmlns="http://schemas.openxmlformats.org/spreadsheetml/2006/main" id="36" name="Jugadores356816233037" displayName="Jugadores356816233037" ref="B28:D30" totalsRowCount="1" dataDxfId="39" dataCellStyle="Normal">
  <autoFilter ref="B28:D29"/>
  <tableColumns count="3">
    <tableColumn id="1" name="N.º" totalsRowLabel="Totales" dataDxfId="38" totalsRowDxfId="37" dataCellStyle="Normal"/>
    <tableColumn id="2" name="NOMBRE DEL COMPETIDOR(A)" totalsRowFunction="count" dataDxfId="36" totalsRowDxfId="35" dataCellStyle="Normal"/>
    <tableColumn id="3" name="EDAD" totalsRowFunction="average" dataDxfId="34" totalsRowDxfId="33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34.xml><?xml version="1.0" encoding="utf-8"?>
<table xmlns="http://schemas.openxmlformats.org/spreadsheetml/2006/main" id="37" name="Jugadores35681017243138" displayName="Jugadores35681017243138" ref="B36:D38" totalsRowCount="1" dataDxfId="32" dataCellStyle="Normal">
  <autoFilter ref="B36:D37"/>
  <tableColumns count="3">
    <tableColumn id="1" name="N.º" totalsRowLabel="Totales" dataDxfId="31" totalsRowDxfId="30" dataCellStyle="Normal"/>
    <tableColumn id="2" name="NOMBRE DEL COMPETIDOR(A)" totalsRowFunction="count" dataDxfId="29" totalsRowDxfId="28" dataCellStyle="Normal"/>
    <tableColumn id="3" name="EDAD" totalsRowFunction="average" dataDxfId="27" totalsRowDxfId="26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35.xml><?xml version="1.0" encoding="utf-8"?>
<table xmlns="http://schemas.openxmlformats.org/spreadsheetml/2006/main" id="38" name="Jugadores3568101118253239" displayName="Jugadores3568101118253239" ref="B44:D46" totalsRowCount="1" dataDxfId="25" dataCellStyle="Normal">
  <autoFilter ref="B44:D45"/>
  <tableColumns count="3">
    <tableColumn id="1" name="N.º" totalsRowLabel="Totales" dataDxfId="24" totalsRowDxfId="23" dataCellStyle="Normal"/>
    <tableColumn id="2" name="NOMBRE DEL COMPETIDOR(A)" totalsRowFunction="count" dataDxfId="22" totalsRowDxfId="21" dataCellStyle="Normal"/>
    <tableColumn id="3" name="EDAD" totalsRowFunction="average" dataDxfId="20" totalsRowDxfId="19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36.xml><?xml version="1.0" encoding="utf-8"?>
<table xmlns="http://schemas.openxmlformats.org/spreadsheetml/2006/main" id="39" name="Jugadores356810111219263340" displayName="Jugadores356810111219263340" ref="B52:D54" totalsRowCount="1" dataDxfId="18" dataCellStyle="Normal">
  <autoFilter ref="B52:D53"/>
  <tableColumns count="3">
    <tableColumn id="1" name="N.º" totalsRowLabel="Totales" dataDxfId="17" totalsRowDxfId="16" dataCellStyle="Normal"/>
    <tableColumn id="2" name="NOMBRE DEL COMPETIDOR(A)" totalsRowFunction="count" dataDxfId="15" totalsRowDxfId="14" dataCellStyle="Normal"/>
    <tableColumn id="3" name="EDAD" totalsRowFunction="average" dataDxfId="13" totalsRowDxfId="12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37.xml><?xml version="1.0" encoding="utf-8"?>
<table xmlns="http://schemas.openxmlformats.org/spreadsheetml/2006/main" id="47" name="Jugadores3132027344148" displayName="Jugadores3132027344148" ref="B4:D5" totalsRowShown="0" dataDxfId="11" dataCellStyle="Normal">
  <autoFilter ref="B4:D5"/>
  <tableColumns count="3">
    <tableColumn id="1" name="N.º" dataDxfId="10" dataCellStyle="Normal"/>
    <tableColumn id="2" name="NOMBRE DEL PARTICIPANTE" dataDxfId="9" dataCellStyle="Normal"/>
    <tableColumn id="3" name="CÉDULA O PASAPORTE" dataDxfId="8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38.xml><?xml version="1.0" encoding="utf-8"?>
<table xmlns="http://schemas.openxmlformats.org/spreadsheetml/2006/main" id="3" name="Jugadores3132027344" displayName="Jugadores3132027344" ref="B4:G5" totalsRowShown="0" dataDxfId="6" dataCellStyle="Normal">
  <autoFilter ref="B4:G5"/>
  <tableColumns count="6">
    <tableColumn id="1" name="N.º" dataDxfId="5" dataCellStyle="Normal"/>
    <tableColumn id="2" name="NOMBRE DEL COMPETIDOR(A)" dataDxfId="4" dataCellStyle="Normal"/>
    <tableColumn id="3" name="PIEZA" dataDxfId="3"/>
    <tableColumn id="5" name="COREÓGRAFO" dataDxfId="2" dataCellStyle="Normal"/>
    <tableColumn id="8" name="GENERO / ESTILO" dataDxfId="1"/>
    <tableColumn id="9" name="TIEMPO" dataDxfId="0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4.xml><?xml version="1.0" encoding="utf-8"?>
<table xmlns="http://schemas.openxmlformats.org/spreadsheetml/2006/main" id="5" name="Jugadores356" displayName="Jugadores356" ref="B18:G19" totalsRowShown="0" dataDxfId="230" dataCellStyle="Normal">
  <autoFilter ref="B18:G19"/>
  <tableColumns count="6">
    <tableColumn id="1" name="N.º" dataDxfId="229" dataCellStyle="Normal"/>
    <tableColumn id="2" name="NOMBRE DE LOS 2 COMPETIDORES" dataDxfId="228" dataCellStyle="Normal"/>
    <tableColumn id="3" name="PIEZA" dataDxfId="227"/>
    <tableColumn id="5" name="COREÓGRAFO" dataDxfId="226" dataCellStyle="Normal"/>
    <tableColumn id="8" name="GENERO / ESTILO" dataDxfId="225"/>
    <tableColumn id="9" name="TIEMPO" dataDxfId="224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5.xml><?xml version="1.0" encoding="utf-8"?>
<table xmlns="http://schemas.openxmlformats.org/spreadsheetml/2006/main" id="7" name="Jugadores3568" displayName="Jugadores3568" ref="B28:D30" totalsRowCount="1" dataDxfId="223" dataCellStyle="Normal">
  <autoFilter ref="B28:D29"/>
  <tableColumns count="3">
    <tableColumn id="1" name="N.º" totalsRowLabel="Totales" dataDxfId="222" totalsRowDxfId="221" dataCellStyle="Normal"/>
    <tableColumn id="2" name="NOMBRE DEL COMPETIDOR(A)" totalsRowFunction="count" dataDxfId="220" totalsRowDxfId="219" dataCellStyle="Normal"/>
    <tableColumn id="3" name="EDAD" totalsRowFunction="average" dataDxfId="218" totalsRowDxfId="217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6.xml><?xml version="1.0" encoding="utf-8"?>
<table xmlns="http://schemas.openxmlformats.org/spreadsheetml/2006/main" id="9" name="Jugadores356810" displayName="Jugadores356810" ref="B36:D38" totalsRowCount="1" dataDxfId="216" dataCellStyle="Normal">
  <autoFilter ref="B36:D37"/>
  <tableColumns count="3">
    <tableColumn id="1" name="N.º" totalsRowLabel="Totales" dataDxfId="215" totalsRowDxfId="214" dataCellStyle="Normal"/>
    <tableColumn id="2" name="NOMBRE DEL COMPETIDOR(A)" totalsRowFunction="count" dataDxfId="213" totalsRowDxfId="212" dataCellStyle="Normal"/>
    <tableColumn id="3" name="EDAD" totalsRowFunction="average" dataDxfId="211" totalsRowDxfId="210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7.xml><?xml version="1.0" encoding="utf-8"?>
<table xmlns="http://schemas.openxmlformats.org/spreadsheetml/2006/main" id="10" name="Jugadores35681011" displayName="Jugadores35681011" ref="B44:D46" totalsRowCount="1" dataDxfId="209" dataCellStyle="Normal">
  <autoFilter ref="B44:D45"/>
  <tableColumns count="3">
    <tableColumn id="1" name="N.º" totalsRowLabel="Totales" dataDxfId="208" totalsRowDxfId="207" dataCellStyle="Normal"/>
    <tableColumn id="2" name="NOMBRE DEL COMPETIDOR(A)" totalsRowFunction="count" dataDxfId="206" totalsRowDxfId="205" dataCellStyle="Normal"/>
    <tableColumn id="3" name="EDAD" totalsRowFunction="average" dataDxfId="204" totalsRowDxfId="203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8.xml><?xml version="1.0" encoding="utf-8"?>
<table xmlns="http://schemas.openxmlformats.org/spreadsheetml/2006/main" id="11" name="Jugadores3568101112" displayName="Jugadores3568101112" ref="B52:D54" totalsRowCount="1" dataDxfId="202" dataCellStyle="Normal">
  <autoFilter ref="B52:D53"/>
  <tableColumns count="3">
    <tableColumn id="1" name="N.º" totalsRowLabel="Totales" dataDxfId="201" totalsRowDxfId="200" dataCellStyle="Normal"/>
    <tableColumn id="2" name="NOMBRE DEL COMPETIDOR(A)" totalsRowFunction="count" dataDxfId="199" totalsRowDxfId="198" dataCellStyle="Normal"/>
    <tableColumn id="3" name="EDAD" totalsRowFunction="average" dataDxfId="197" totalsRowDxfId="196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ables/table9.xml><?xml version="1.0" encoding="utf-8"?>
<table xmlns="http://schemas.openxmlformats.org/spreadsheetml/2006/main" id="12" name="Jugadores313" displayName="Jugadores313" ref="B4:G5" totalsRowShown="0" dataDxfId="195" dataCellStyle="Normal">
  <autoFilter ref="B4:G5"/>
  <tableColumns count="6">
    <tableColumn id="1" name="N.º" dataDxfId="194" dataCellStyle="Normal"/>
    <tableColumn id="2" name="NOMBRE DEL COMPETIDOR(A)" dataDxfId="193" dataCellStyle="Normal"/>
    <tableColumn id="3" name="PIEZA" dataDxfId="192"/>
    <tableColumn id="5" name="COREÓGRAFO" dataDxfId="191" dataCellStyle="Normal"/>
    <tableColumn id="8" name="GENERO / ESTILO" dataDxfId="190"/>
    <tableColumn id="9" name="TIEMPO" dataDxfId="189"/>
  </tableColumns>
  <tableStyleInfo name="Lista del equipo deportivo" showFirstColumn="0" showLastColumn="0" showRowStripes="1" showColumnStripes="0"/>
  <extLst>
    <ext xmlns:x14="http://schemas.microsoft.com/office/spreadsheetml/2009/9/main" uri="{504A1905-F514-4f6f-8877-14C23A59335A}">
      <x14:table altTextSummary="Escriba el número, el nombre, la fecha de nacimiento, el número de teléfono, la dirección de correo electrónico y el nombre de los padres del jugador en esta tabla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comments" Target="../comments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10" Type="http://schemas.openxmlformats.org/officeDocument/2006/relationships/comments" Target="../comments2.xml"/><Relationship Id="rId4" Type="http://schemas.openxmlformats.org/officeDocument/2006/relationships/table" Target="../tables/table10.xml"/><Relationship Id="rId9" Type="http://schemas.openxmlformats.org/officeDocument/2006/relationships/table" Target="../tables/table1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1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9.xml"/><Relationship Id="rId5" Type="http://schemas.openxmlformats.org/officeDocument/2006/relationships/table" Target="../tables/table18.xml"/><Relationship Id="rId10" Type="http://schemas.openxmlformats.org/officeDocument/2006/relationships/comments" Target="../comments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8.xml"/><Relationship Id="rId3" Type="http://schemas.openxmlformats.org/officeDocument/2006/relationships/table" Target="../tables/table23.xml"/><Relationship Id="rId7" Type="http://schemas.openxmlformats.org/officeDocument/2006/relationships/table" Target="../tables/table27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26.xml"/><Relationship Id="rId5" Type="http://schemas.openxmlformats.org/officeDocument/2006/relationships/table" Target="../tables/table25.xml"/><Relationship Id="rId10" Type="http://schemas.openxmlformats.org/officeDocument/2006/relationships/comments" Target="../comments4.xml"/><Relationship Id="rId4" Type="http://schemas.openxmlformats.org/officeDocument/2006/relationships/table" Target="../tables/table24.xml"/><Relationship Id="rId9" Type="http://schemas.openxmlformats.org/officeDocument/2006/relationships/table" Target="../tables/table2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33.xml"/><Relationship Id="rId5" Type="http://schemas.openxmlformats.org/officeDocument/2006/relationships/table" Target="../tables/table32.xml"/><Relationship Id="rId10" Type="http://schemas.openxmlformats.org/officeDocument/2006/relationships/comments" Target="../comments5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K215"/>
  <sheetViews>
    <sheetView showGridLines="0" showRowColHeaders="0" view="pageLayout" topLeftCell="A10" zoomScaleNormal="100" workbookViewId="0">
      <selection activeCell="K21" sqref="K21"/>
    </sheetView>
  </sheetViews>
  <sheetFormatPr baseColWidth="10" defaultColWidth="9.875" defaultRowHeight="30" customHeight="1" x14ac:dyDescent="0.3"/>
  <cols>
    <col min="1" max="1" width="2.375" customWidth="1"/>
    <col min="2" max="2" width="6.625" customWidth="1"/>
    <col min="3" max="3" width="36.875" customWidth="1"/>
    <col min="4" max="5" width="24.625" customWidth="1"/>
    <col min="6" max="10" width="8.75" customWidth="1"/>
    <col min="11" max="11" width="22" customWidth="1"/>
    <col min="12" max="12" width="2.625" customWidth="1"/>
  </cols>
  <sheetData>
    <row r="1" spans="2:11" ht="27.95" customHeight="1" thickTop="1" x14ac:dyDescent="0.3">
      <c r="B1" s="52" t="s">
        <v>6</v>
      </c>
      <c r="C1" s="52"/>
      <c r="D1" s="52"/>
      <c r="E1" s="52"/>
      <c r="F1" s="52"/>
      <c r="G1" s="52"/>
      <c r="H1" s="52"/>
      <c r="I1" s="52"/>
      <c r="J1" s="52"/>
      <c r="K1" s="52"/>
    </row>
    <row r="2" spans="2:11" ht="30" customHeight="1" x14ac:dyDescent="0.3">
      <c r="B2" s="53" t="s">
        <v>3</v>
      </c>
      <c r="C2" s="53"/>
      <c r="D2" s="57"/>
      <c r="E2" s="57"/>
      <c r="F2" s="57"/>
      <c r="G2" s="57"/>
      <c r="H2" s="57"/>
      <c r="I2" s="57"/>
      <c r="J2" s="57"/>
      <c r="K2" s="57"/>
    </row>
    <row r="3" spans="2:11" ht="30" customHeight="1" x14ac:dyDescent="0.3">
      <c r="B3" s="53" t="s">
        <v>4</v>
      </c>
      <c r="C3" s="53"/>
      <c r="D3" s="60"/>
      <c r="E3" s="60"/>
      <c r="F3" s="60"/>
      <c r="G3" s="60"/>
      <c r="H3" s="60"/>
      <c r="I3" s="60"/>
      <c r="J3" s="60"/>
      <c r="K3" s="60"/>
    </row>
    <row r="4" spans="2:11" ht="30" customHeight="1" x14ac:dyDescent="0.3">
      <c r="B4" s="53" t="s">
        <v>5</v>
      </c>
      <c r="C4" s="53"/>
      <c r="D4" s="61"/>
      <c r="E4" s="62"/>
      <c r="F4" s="62"/>
      <c r="G4" s="62"/>
      <c r="H4" s="62"/>
      <c r="I4" s="62"/>
      <c r="J4" s="62"/>
      <c r="K4" s="63"/>
    </row>
    <row r="5" spans="2:11" ht="30" customHeight="1" x14ac:dyDescent="0.3">
      <c r="B5" s="54" t="s">
        <v>2</v>
      </c>
      <c r="C5" s="59"/>
      <c r="D5" s="60"/>
      <c r="E5" s="60"/>
      <c r="F5" s="60"/>
      <c r="G5" s="60"/>
      <c r="H5" s="60"/>
      <c r="I5" s="60"/>
      <c r="J5" s="60"/>
      <c r="K5" s="60"/>
    </row>
    <row r="6" spans="2:11" ht="15" customHeight="1" x14ac:dyDescent="0.3"/>
    <row r="7" spans="2:11" ht="30" customHeight="1" x14ac:dyDescent="0.3">
      <c r="B7" s="53" t="s">
        <v>7</v>
      </c>
      <c r="C7" s="53"/>
      <c r="D7" s="53"/>
      <c r="E7" s="2" t="s">
        <v>16</v>
      </c>
      <c r="F7" s="71" t="s">
        <v>17</v>
      </c>
      <c r="G7" s="72"/>
      <c r="H7" s="72"/>
      <c r="I7" s="72"/>
      <c r="J7" s="72"/>
      <c r="K7" s="73"/>
    </row>
    <row r="8" spans="2:11" ht="30" customHeight="1" x14ac:dyDescent="0.3">
      <c r="B8" s="58"/>
      <c r="C8" s="58"/>
      <c r="D8" s="58"/>
      <c r="E8" s="25"/>
      <c r="F8" s="65"/>
      <c r="G8" s="66"/>
      <c r="H8" s="66"/>
      <c r="I8" s="66"/>
      <c r="J8" s="66"/>
      <c r="K8" s="67"/>
    </row>
    <row r="9" spans="2:11" ht="15" customHeight="1" x14ac:dyDescent="0.3">
      <c r="B9" s="11">
        <v>20</v>
      </c>
      <c r="C9" s="11">
        <v>25</v>
      </c>
      <c r="D9" s="11">
        <v>30</v>
      </c>
      <c r="E9" s="11">
        <v>40</v>
      </c>
      <c r="F9" s="11">
        <v>50</v>
      </c>
      <c r="G9" s="35">
        <v>60</v>
      </c>
      <c r="H9" s="35">
        <v>75</v>
      </c>
      <c r="I9" s="35">
        <v>80</v>
      </c>
      <c r="J9" s="35">
        <v>100</v>
      </c>
      <c r="K9" s="83"/>
    </row>
    <row r="10" spans="2:11" ht="30" customHeight="1" x14ac:dyDescent="0.3">
      <c r="B10" s="53" t="s">
        <v>8</v>
      </c>
      <c r="C10" s="53"/>
      <c r="D10" s="53"/>
      <c r="E10" s="2" t="s">
        <v>16</v>
      </c>
      <c r="F10" s="71" t="s">
        <v>17</v>
      </c>
      <c r="G10" s="72"/>
      <c r="H10" s="72"/>
      <c r="I10" s="72"/>
      <c r="J10" s="72"/>
      <c r="K10" s="73"/>
    </row>
    <row r="11" spans="2:11" ht="30" customHeight="1" x14ac:dyDescent="0.3">
      <c r="B11" s="68"/>
      <c r="C11" s="69"/>
      <c r="D11" s="70"/>
      <c r="E11" s="26"/>
      <c r="F11" s="74"/>
      <c r="G11" s="75"/>
      <c r="H11" s="75"/>
      <c r="I11" s="75"/>
      <c r="J11" s="75"/>
      <c r="K11" s="76"/>
    </row>
    <row r="12" spans="2:11" ht="30" customHeight="1" x14ac:dyDescent="0.3">
      <c r="B12" s="64"/>
      <c r="C12" s="64"/>
      <c r="D12" s="64"/>
      <c r="E12" s="27"/>
      <c r="F12" s="65"/>
      <c r="G12" s="66"/>
      <c r="H12" s="66"/>
      <c r="I12" s="66"/>
      <c r="J12" s="66"/>
      <c r="K12" s="67"/>
    </row>
    <row r="13" spans="2:11" ht="15" customHeight="1" x14ac:dyDescent="0.3"/>
    <row r="14" spans="2:11" ht="30" customHeight="1" x14ac:dyDescent="0.3">
      <c r="B14" s="53" t="s">
        <v>9</v>
      </c>
      <c r="C14" s="54"/>
      <c r="D14" s="49" t="s">
        <v>77</v>
      </c>
      <c r="E14" s="50"/>
      <c r="F14" s="50"/>
      <c r="G14" s="50"/>
      <c r="H14" s="50"/>
      <c r="I14" s="50"/>
      <c r="J14" s="50"/>
      <c r="K14" s="51"/>
    </row>
    <row r="15" spans="2:11" ht="30" customHeight="1" x14ac:dyDescent="0.3">
      <c r="B15" s="55">
        <f>IFERROR(COUNTA(C18:C41), "")</f>
        <v>0</v>
      </c>
      <c r="C15" s="56"/>
      <c r="D15" s="4"/>
      <c r="E15" s="5"/>
      <c r="F15" s="34">
        <v>0</v>
      </c>
      <c r="G15" s="12">
        <v>30</v>
      </c>
      <c r="H15" s="12">
        <v>50</v>
      </c>
      <c r="I15" s="12">
        <v>60</v>
      </c>
      <c r="J15" s="12">
        <v>70</v>
      </c>
      <c r="K15" s="6"/>
    </row>
    <row r="16" spans="2:11" ht="15" customHeight="1" x14ac:dyDescent="0.3">
      <c r="F16" s="11"/>
      <c r="G16" s="11" t="s">
        <v>31</v>
      </c>
      <c r="H16" s="11" t="s">
        <v>32</v>
      </c>
      <c r="I16" s="11" t="s">
        <v>33</v>
      </c>
      <c r="J16" s="11" t="s">
        <v>34</v>
      </c>
      <c r="K16" s="11" t="s">
        <v>35</v>
      </c>
    </row>
    <row r="17" spans="2:11" ht="30" customHeight="1" x14ac:dyDescent="0.3">
      <c r="B17" s="1" t="s">
        <v>0</v>
      </c>
      <c r="C17" s="3" t="s">
        <v>10</v>
      </c>
      <c r="D17" s="3" t="s">
        <v>1</v>
      </c>
      <c r="E17" s="3" t="s">
        <v>11</v>
      </c>
      <c r="F17" s="3" t="s">
        <v>19</v>
      </c>
      <c r="G17" s="3" t="s">
        <v>12</v>
      </c>
      <c r="H17" s="3" t="s">
        <v>13</v>
      </c>
      <c r="I17" s="3" t="s">
        <v>14</v>
      </c>
      <c r="J17" s="3" t="s">
        <v>15</v>
      </c>
      <c r="K17" s="3" t="s">
        <v>18</v>
      </c>
    </row>
    <row r="18" spans="2:11" ht="30" customHeight="1" x14ac:dyDescent="0.3">
      <c r="C18" s="33"/>
      <c r="D18" s="29"/>
      <c r="E18" s="30"/>
      <c r="F18" s="31"/>
      <c r="G18" s="36"/>
      <c r="H18" s="36"/>
      <c r="I18" s="36"/>
      <c r="J18" s="36"/>
      <c r="K18" s="32">
        <f>(Jugadores[[#This Row],[SOLO]]+Jugadores[[#This Row],[DUO]]+Jugadores[[#This Row],[PDD]]+Jugadores[[#This Row],[GRUPO]])+Jugadores[INS]</f>
        <v>0</v>
      </c>
    </row>
    <row r="19" spans="2:11" ht="30" customHeight="1" x14ac:dyDescent="0.3">
      <c r="B19" s="43"/>
      <c r="C19" s="33"/>
      <c r="D19" s="29"/>
      <c r="E19" s="30"/>
      <c r="F19" s="44"/>
      <c r="G19" s="45"/>
      <c r="H19" s="36"/>
      <c r="I19" s="36"/>
      <c r="J19" s="36"/>
      <c r="K19" s="46"/>
    </row>
    <row r="20" spans="2:11" ht="30" customHeight="1" x14ac:dyDescent="0.3">
      <c r="B20" s="43"/>
      <c r="C20" s="33"/>
      <c r="D20" s="29"/>
      <c r="E20" s="30"/>
      <c r="F20" s="31"/>
      <c r="G20" s="45"/>
      <c r="H20" s="36"/>
      <c r="I20" s="36"/>
      <c r="J20" s="36"/>
      <c r="K20" s="46"/>
    </row>
    <row r="21" spans="2:11" ht="30" customHeight="1" x14ac:dyDescent="0.3">
      <c r="B21" s="43"/>
      <c r="C21" s="33"/>
      <c r="D21" s="47"/>
      <c r="E21" s="47"/>
      <c r="F21" s="31"/>
      <c r="G21" s="45"/>
      <c r="H21" s="47"/>
      <c r="I21" s="47"/>
      <c r="J21" s="47"/>
      <c r="K21" s="48"/>
    </row>
    <row r="22" spans="2:11" ht="30" customHeight="1" x14ac:dyDescent="0.3">
      <c r="B22" s="43"/>
      <c r="C22" s="33"/>
      <c r="D22" s="47"/>
      <c r="E22" s="47"/>
      <c r="F22" s="31"/>
      <c r="G22" s="45"/>
      <c r="H22" s="47"/>
      <c r="I22" s="47"/>
      <c r="J22" s="47"/>
      <c r="K22" s="48"/>
    </row>
    <row r="23" spans="2:11" ht="30" customHeight="1" x14ac:dyDescent="0.3"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2:11" ht="30" customHeight="1" x14ac:dyDescent="0.3"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2:11" ht="30" customHeight="1" x14ac:dyDescent="0.3"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2:11" ht="30" customHeight="1" x14ac:dyDescent="0.3"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2:11" ht="30" customHeight="1" x14ac:dyDescent="0.3"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2:11" ht="30" customHeight="1" x14ac:dyDescent="0.3"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2:11" ht="30" customHeight="1" x14ac:dyDescent="0.3"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2:11" ht="30" customHeight="1" x14ac:dyDescent="0.3"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2:11" ht="30" customHeight="1" x14ac:dyDescent="0.3"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2:11" ht="30" customHeight="1" x14ac:dyDescent="0.3"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2:11" ht="30" customHeight="1" x14ac:dyDescent="0.3"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2:11" ht="30" customHeight="1" x14ac:dyDescent="0.3"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2:11" ht="30" customHeight="1" x14ac:dyDescent="0.3"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2:11" ht="30" customHeight="1" x14ac:dyDescent="0.3"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2:11" ht="30" customHeight="1" x14ac:dyDescent="0.3"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2:11" ht="30" customHeight="1" x14ac:dyDescent="0.3"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2:11" ht="30" customHeight="1" x14ac:dyDescent="0.3"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2:11" ht="30" customHeight="1" x14ac:dyDescent="0.3"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2:11" ht="30" customHeight="1" x14ac:dyDescent="0.3"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2:11" ht="30" customHeight="1" x14ac:dyDescent="0.3"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2:11" ht="30" customHeight="1" x14ac:dyDescent="0.3"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2:11" ht="30" customHeight="1" x14ac:dyDescent="0.3"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5" spans="2:11" ht="30" customHeight="1" x14ac:dyDescent="0.3"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2:11" ht="30" customHeight="1" x14ac:dyDescent="0.3"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spans="2:11" ht="30" customHeight="1" x14ac:dyDescent="0.3">
      <c r="B47" s="28"/>
      <c r="C47" s="28"/>
      <c r="D47" s="28"/>
      <c r="E47" s="28"/>
      <c r="F47" s="28"/>
      <c r="G47" s="28"/>
      <c r="H47" s="28"/>
      <c r="I47" s="28"/>
      <c r="J47" s="28"/>
      <c r="K47" s="28"/>
    </row>
    <row r="48" spans="2:11" ht="30" customHeight="1" x14ac:dyDescent="0.3">
      <c r="B48" s="28"/>
      <c r="C48" s="28"/>
      <c r="D48" s="28"/>
      <c r="E48" s="28"/>
      <c r="F48" s="28"/>
      <c r="G48" s="28"/>
      <c r="H48" s="28"/>
      <c r="I48" s="28"/>
      <c r="J48" s="28"/>
      <c r="K48" s="28"/>
    </row>
    <row r="49" spans="2:11" ht="30" customHeight="1" x14ac:dyDescent="0.3">
      <c r="B49" s="28"/>
      <c r="C49" s="28"/>
      <c r="D49" s="28"/>
      <c r="E49" s="28"/>
      <c r="F49" s="28"/>
      <c r="G49" s="28"/>
      <c r="H49" s="28"/>
      <c r="I49" s="28"/>
      <c r="J49" s="28"/>
      <c r="K49" s="28"/>
    </row>
    <row r="50" spans="2:11" ht="30" customHeight="1" x14ac:dyDescent="0.3">
      <c r="B50" s="28"/>
      <c r="C50" s="28"/>
      <c r="D50" s="28"/>
      <c r="E50" s="28"/>
      <c r="F50" s="28"/>
      <c r="G50" s="28"/>
      <c r="H50" s="28"/>
      <c r="I50" s="28"/>
      <c r="J50" s="28"/>
      <c r="K50" s="28"/>
    </row>
    <row r="51" spans="2:11" ht="30" customHeight="1" x14ac:dyDescent="0.3">
      <c r="B51" s="28"/>
      <c r="C51" s="28"/>
      <c r="D51" s="28"/>
      <c r="E51" s="28"/>
      <c r="F51" s="28"/>
      <c r="G51" s="28"/>
      <c r="H51" s="28"/>
      <c r="I51" s="28"/>
      <c r="J51" s="28"/>
      <c r="K51" s="28"/>
    </row>
    <row r="52" spans="2:11" ht="30" customHeight="1" x14ac:dyDescent="0.3">
      <c r="B52" s="28"/>
      <c r="C52" s="28"/>
      <c r="D52" s="28"/>
      <c r="E52" s="28"/>
      <c r="F52" s="28"/>
      <c r="G52" s="28"/>
      <c r="H52" s="28"/>
      <c r="I52" s="28"/>
      <c r="J52" s="28"/>
      <c r="K52" s="28"/>
    </row>
    <row r="53" spans="2:11" ht="30" customHeight="1" x14ac:dyDescent="0.3">
      <c r="B53" s="28"/>
      <c r="C53" s="28"/>
      <c r="D53" s="28"/>
      <c r="E53" s="28"/>
      <c r="F53" s="28"/>
      <c r="G53" s="28"/>
      <c r="H53" s="28"/>
      <c r="I53" s="28"/>
      <c r="J53" s="28"/>
      <c r="K53" s="28"/>
    </row>
    <row r="54" spans="2:11" ht="30" customHeight="1" x14ac:dyDescent="0.3">
      <c r="B54" s="28"/>
      <c r="C54" s="28"/>
      <c r="D54" s="28"/>
      <c r="E54" s="28"/>
      <c r="F54" s="28"/>
      <c r="G54" s="28"/>
      <c r="H54" s="28"/>
      <c r="I54" s="28"/>
      <c r="J54" s="28"/>
      <c r="K54" s="28"/>
    </row>
    <row r="55" spans="2:11" ht="30" customHeight="1" x14ac:dyDescent="0.3">
      <c r="B55" s="28"/>
      <c r="C55" s="28"/>
      <c r="D55" s="28"/>
      <c r="E55" s="28"/>
      <c r="F55" s="28"/>
      <c r="G55" s="28"/>
      <c r="H55" s="28"/>
      <c r="I55" s="28"/>
      <c r="J55" s="28"/>
      <c r="K55" s="28"/>
    </row>
    <row r="56" spans="2:11" ht="30" customHeight="1" x14ac:dyDescent="0.3">
      <c r="B56" s="28"/>
      <c r="C56" s="28"/>
      <c r="D56" s="28"/>
      <c r="E56" s="28"/>
      <c r="F56" s="28"/>
      <c r="G56" s="28"/>
      <c r="H56" s="28"/>
      <c r="I56" s="28"/>
      <c r="J56" s="28"/>
      <c r="K56" s="28"/>
    </row>
    <row r="57" spans="2:11" ht="30" customHeight="1" x14ac:dyDescent="0.3">
      <c r="B57" s="28"/>
      <c r="C57" s="28"/>
      <c r="D57" s="28"/>
      <c r="E57" s="28"/>
      <c r="F57" s="28"/>
      <c r="G57" s="28"/>
      <c r="H57" s="28"/>
      <c r="I57" s="28"/>
      <c r="J57" s="28"/>
      <c r="K57" s="28"/>
    </row>
    <row r="58" spans="2:11" ht="30" customHeight="1" x14ac:dyDescent="0.3">
      <c r="B58" s="28"/>
      <c r="C58" s="28"/>
      <c r="D58" s="28"/>
      <c r="E58" s="28"/>
      <c r="F58" s="28"/>
      <c r="G58" s="28"/>
      <c r="H58" s="28"/>
      <c r="I58" s="28"/>
      <c r="J58" s="28"/>
      <c r="K58" s="28"/>
    </row>
    <row r="59" spans="2:11" ht="30" customHeight="1" x14ac:dyDescent="0.3">
      <c r="B59" s="28"/>
      <c r="C59" s="28"/>
      <c r="D59" s="28"/>
      <c r="E59" s="28"/>
      <c r="F59" s="28"/>
      <c r="G59" s="28"/>
      <c r="H59" s="28"/>
      <c r="I59" s="28"/>
      <c r="J59" s="28"/>
      <c r="K59" s="28"/>
    </row>
    <row r="60" spans="2:11" ht="30" customHeight="1" x14ac:dyDescent="0.3">
      <c r="B60" s="28"/>
      <c r="C60" s="28"/>
      <c r="D60" s="28"/>
      <c r="E60" s="28"/>
      <c r="F60" s="28"/>
      <c r="G60" s="28"/>
      <c r="H60" s="28"/>
      <c r="I60" s="28"/>
      <c r="J60" s="28"/>
      <c r="K60" s="28"/>
    </row>
    <row r="61" spans="2:11" ht="30" customHeight="1" x14ac:dyDescent="0.3">
      <c r="B61" s="28"/>
      <c r="C61" s="28"/>
      <c r="D61" s="28"/>
      <c r="E61" s="28"/>
      <c r="F61" s="28"/>
      <c r="G61" s="28"/>
      <c r="H61" s="28"/>
      <c r="I61" s="28"/>
      <c r="J61" s="28"/>
      <c r="K61" s="28"/>
    </row>
    <row r="62" spans="2:11" ht="30" customHeight="1" x14ac:dyDescent="0.3">
      <c r="B62" s="28"/>
      <c r="C62" s="28"/>
      <c r="D62" s="28"/>
      <c r="E62" s="28"/>
      <c r="F62" s="28"/>
      <c r="G62" s="28"/>
      <c r="H62" s="28"/>
      <c r="I62" s="28"/>
      <c r="J62" s="28"/>
      <c r="K62" s="28"/>
    </row>
    <row r="63" spans="2:11" ht="30" customHeight="1" x14ac:dyDescent="0.3">
      <c r="B63" s="28"/>
      <c r="C63" s="28"/>
      <c r="D63" s="28"/>
      <c r="E63" s="28"/>
      <c r="F63" s="28"/>
      <c r="G63" s="28"/>
      <c r="H63" s="28"/>
      <c r="I63" s="28"/>
      <c r="J63" s="28"/>
      <c r="K63" s="28"/>
    </row>
    <row r="64" spans="2:11" ht="30" customHeight="1" x14ac:dyDescent="0.3">
      <c r="B64" s="28"/>
      <c r="C64" s="28"/>
      <c r="D64" s="28"/>
      <c r="E64" s="28"/>
      <c r="F64" s="28"/>
      <c r="G64" s="28"/>
      <c r="H64" s="28"/>
      <c r="I64" s="28"/>
      <c r="J64" s="28"/>
      <c r="K64" s="28"/>
    </row>
    <row r="65" spans="2:11" ht="30" customHeight="1" x14ac:dyDescent="0.3">
      <c r="B65" s="28"/>
      <c r="C65" s="28"/>
      <c r="D65" s="28"/>
      <c r="E65" s="28"/>
      <c r="F65" s="28"/>
      <c r="G65" s="28"/>
      <c r="H65" s="28"/>
      <c r="I65" s="28"/>
      <c r="J65" s="28"/>
      <c r="K65" s="28"/>
    </row>
    <row r="66" spans="2:11" ht="30" customHeight="1" x14ac:dyDescent="0.3">
      <c r="B66" s="28"/>
      <c r="C66" s="28"/>
      <c r="D66" s="28"/>
      <c r="E66" s="28"/>
      <c r="F66" s="28"/>
      <c r="G66" s="28"/>
      <c r="H66" s="28"/>
      <c r="I66" s="28"/>
      <c r="J66" s="28"/>
      <c r="K66" s="28"/>
    </row>
    <row r="67" spans="2:11" ht="30" customHeight="1" x14ac:dyDescent="0.3">
      <c r="B67" s="28"/>
      <c r="C67" s="28"/>
      <c r="D67" s="28"/>
      <c r="E67" s="28"/>
      <c r="F67" s="28"/>
      <c r="G67" s="28"/>
      <c r="H67" s="28"/>
      <c r="I67" s="28"/>
      <c r="J67" s="28"/>
      <c r="K67" s="28"/>
    </row>
    <row r="68" spans="2:11" ht="30" customHeight="1" x14ac:dyDescent="0.3">
      <c r="B68" s="28"/>
      <c r="C68" s="28"/>
      <c r="D68" s="28"/>
      <c r="E68" s="28"/>
      <c r="F68" s="28"/>
      <c r="G68" s="28"/>
      <c r="H68" s="28"/>
      <c r="I68" s="28"/>
      <c r="J68" s="28"/>
      <c r="K68" s="28"/>
    </row>
    <row r="69" spans="2:11" ht="30" customHeight="1" x14ac:dyDescent="0.3">
      <c r="B69" s="28"/>
      <c r="C69" s="28"/>
      <c r="D69" s="28"/>
      <c r="E69" s="28"/>
      <c r="F69" s="28"/>
      <c r="G69" s="28"/>
      <c r="H69" s="28"/>
      <c r="I69" s="28"/>
      <c r="J69" s="28"/>
      <c r="K69" s="28"/>
    </row>
    <row r="70" spans="2:11" ht="30" customHeight="1" x14ac:dyDescent="0.3">
      <c r="B70" s="28"/>
      <c r="C70" s="28"/>
      <c r="D70" s="28"/>
      <c r="E70" s="28"/>
      <c r="F70" s="28"/>
      <c r="G70" s="28"/>
      <c r="H70" s="28"/>
      <c r="I70" s="28"/>
      <c r="J70" s="28"/>
      <c r="K70" s="28"/>
    </row>
    <row r="71" spans="2:11" ht="30" customHeight="1" x14ac:dyDescent="0.3">
      <c r="B71" s="28"/>
      <c r="C71" s="28"/>
      <c r="D71" s="28"/>
      <c r="E71" s="28"/>
      <c r="F71" s="28"/>
      <c r="G71" s="28"/>
      <c r="H71" s="28"/>
      <c r="I71" s="28"/>
      <c r="J71" s="28"/>
      <c r="K71" s="28"/>
    </row>
    <row r="72" spans="2:11" ht="30" customHeight="1" x14ac:dyDescent="0.3">
      <c r="B72" s="28"/>
      <c r="C72" s="28"/>
      <c r="D72" s="28"/>
      <c r="E72" s="28"/>
      <c r="F72" s="28"/>
      <c r="G72" s="28"/>
      <c r="H72" s="28"/>
      <c r="I72" s="28"/>
      <c r="J72" s="28"/>
      <c r="K72" s="28"/>
    </row>
    <row r="73" spans="2:11" ht="30" customHeight="1" x14ac:dyDescent="0.3">
      <c r="B73" s="28"/>
      <c r="C73" s="28"/>
      <c r="D73" s="28"/>
      <c r="E73" s="28"/>
      <c r="F73" s="28"/>
      <c r="G73" s="28"/>
      <c r="H73" s="28"/>
      <c r="I73" s="28"/>
      <c r="J73" s="28"/>
      <c r="K73" s="28"/>
    </row>
    <row r="74" spans="2:11" ht="30" customHeight="1" x14ac:dyDescent="0.3">
      <c r="B74" s="28"/>
      <c r="C74" s="28"/>
      <c r="D74" s="28"/>
      <c r="E74" s="28"/>
      <c r="F74" s="28"/>
      <c r="G74" s="28"/>
      <c r="H74" s="28"/>
      <c r="I74" s="28"/>
      <c r="J74" s="28"/>
      <c r="K74" s="28"/>
    </row>
    <row r="75" spans="2:11" ht="30" customHeight="1" x14ac:dyDescent="0.3">
      <c r="B75" s="28"/>
      <c r="C75" s="28"/>
      <c r="D75" s="28"/>
      <c r="E75" s="28"/>
      <c r="F75" s="28"/>
      <c r="G75" s="28"/>
      <c r="H75" s="28"/>
      <c r="I75" s="28"/>
      <c r="J75" s="28"/>
      <c r="K75" s="28"/>
    </row>
    <row r="76" spans="2:11" ht="30" customHeight="1" x14ac:dyDescent="0.3">
      <c r="B76" s="28"/>
      <c r="C76" s="28"/>
      <c r="D76" s="28"/>
      <c r="E76" s="28"/>
      <c r="F76" s="28"/>
      <c r="G76" s="28"/>
      <c r="H76" s="28"/>
      <c r="I76" s="28"/>
      <c r="J76" s="28"/>
      <c r="K76" s="28"/>
    </row>
    <row r="77" spans="2:11" ht="30" customHeight="1" x14ac:dyDescent="0.3">
      <c r="B77" s="28"/>
      <c r="C77" s="28"/>
      <c r="D77" s="28"/>
      <c r="E77" s="28"/>
      <c r="F77" s="28"/>
      <c r="G77" s="28"/>
      <c r="H77" s="28"/>
      <c r="I77" s="28"/>
      <c r="J77" s="28"/>
      <c r="K77" s="28"/>
    </row>
    <row r="78" spans="2:11" ht="30" customHeight="1" x14ac:dyDescent="0.3">
      <c r="B78" s="28"/>
      <c r="C78" s="28"/>
      <c r="D78" s="28"/>
      <c r="E78" s="28"/>
      <c r="F78" s="28"/>
      <c r="G78" s="28"/>
      <c r="H78" s="28"/>
      <c r="I78" s="28"/>
      <c r="J78" s="28"/>
      <c r="K78" s="28"/>
    </row>
    <row r="79" spans="2:11" ht="30" customHeight="1" x14ac:dyDescent="0.3">
      <c r="B79" s="28"/>
      <c r="C79" s="28"/>
      <c r="D79" s="28"/>
      <c r="E79" s="28"/>
      <c r="F79" s="28"/>
      <c r="G79" s="28"/>
      <c r="H79" s="28"/>
      <c r="I79" s="28"/>
      <c r="J79" s="28"/>
      <c r="K79" s="28"/>
    </row>
    <row r="80" spans="2:11" ht="30" customHeight="1" x14ac:dyDescent="0.3">
      <c r="B80" s="28"/>
      <c r="C80" s="28"/>
      <c r="D80" s="28"/>
      <c r="E80" s="28"/>
      <c r="F80" s="28"/>
      <c r="G80" s="28"/>
      <c r="H80" s="28"/>
      <c r="I80" s="28"/>
      <c r="J80" s="28"/>
      <c r="K80" s="28"/>
    </row>
    <row r="81" spans="2:11" ht="30" customHeight="1" x14ac:dyDescent="0.3">
      <c r="B81" s="28"/>
      <c r="C81" s="28"/>
      <c r="D81" s="28"/>
      <c r="E81" s="28"/>
      <c r="F81" s="28"/>
      <c r="G81" s="28"/>
      <c r="H81" s="28"/>
      <c r="I81" s="28"/>
      <c r="J81" s="28"/>
      <c r="K81" s="28"/>
    </row>
    <row r="82" spans="2:11" ht="30" customHeight="1" x14ac:dyDescent="0.3">
      <c r="B82" s="28"/>
      <c r="C82" s="28"/>
      <c r="D82" s="28"/>
      <c r="E82" s="28"/>
      <c r="F82" s="28"/>
      <c r="G82" s="28"/>
      <c r="H82" s="28"/>
      <c r="I82" s="28"/>
      <c r="J82" s="28"/>
      <c r="K82" s="28"/>
    </row>
    <row r="83" spans="2:11" ht="30" customHeight="1" x14ac:dyDescent="0.3">
      <c r="B83" s="28"/>
      <c r="C83" s="28"/>
      <c r="D83" s="28"/>
      <c r="E83" s="28"/>
      <c r="F83" s="28"/>
      <c r="G83" s="28"/>
      <c r="H83" s="28"/>
      <c r="I83" s="28"/>
      <c r="J83" s="28"/>
      <c r="K83" s="28"/>
    </row>
    <row r="84" spans="2:11" ht="30" customHeight="1" x14ac:dyDescent="0.3">
      <c r="B84" s="28"/>
      <c r="C84" s="28"/>
      <c r="D84" s="28"/>
      <c r="E84" s="28"/>
      <c r="F84" s="28"/>
      <c r="G84" s="28"/>
      <c r="H84" s="28"/>
      <c r="I84" s="28"/>
      <c r="J84" s="28"/>
      <c r="K84" s="28"/>
    </row>
    <row r="85" spans="2:11" ht="30" customHeight="1" x14ac:dyDescent="0.3">
      <c r="B85" s="28"/>
      <c r="C85" s="28"/>
      <c r="D85" s="28"/>
      <c r="E85" s="28"/>
      <c r="F85" s="28"/>
      <c r="G85" s="28"/>
      <c r="H85" s="28"/>
      <c r="I85" s="28"/>
      <c r="J85" s="28"/>
      <c r="K85" s="28"/>
    </row>
    <row r="86" spans="2:11" ht="30" customHeight="1" x14ac:dyDescent="0.3">
      <c r="B86" s="28"/>
      <c r="C86" s="28"/>
      <c r="D86" s="28"/>
      <c r="E86" s="28"/>
      <c r="F86" s="28"/>
      <c r="G86" s="28"/>
      <c r="H86" s="28"/>
      <c r="I86" s="28"/>
      <c r="J86" s="28"/>
      <c r="K86" s="28"/>
    </row>
    <row r="87" spans="2:11" ht="30" customHeight="1" x14ac:dyDescent="0.3">
      <c r="B87" s="28"/>
      <c r="C87" s="28"/>
      <c r="D87" s="28"/>
      <c r="E87" s="28"/>
      <c r="F87" s="28"/>
      <c r="G87" s="28"/>
      <c r="H87" s="28"/>
      <c r="I87" s="28"/>
      <c r="J87" s="28"/>
      <c r="K87" s="28"/>
    </row>
    <row r="88" spans="2:11" ht="30" customHeight="1" x14ac:dyDescent="0.3">
      <c r="B88" s="28"/>
      <c r="C88" s="28"/>
      <c r="D88" s="28"/>
      <c r="E88" s="28"/>
      <c r="F88" s="28"/>
      <c r="G88" s="28"/>
      <c r="H88" s="28"/>
      <c r="I88" s="28"/>
      <c r="J88" s="28"/>
      <c r="K88" s="28"/>
    </row>
    <row r="89" spans="2:11" ht="30" customHeight="1" x14ac:dyDescent="0.3">
      <c r="B89" s="28"/>
      <c r="C89" s="28"/>
      <c r="D89" s="28"/>
      <c r="E89" s="28"/>
      <c r="F89" s="28"/>
      <c r="G89" s="28"/>
      <c r="H89" s="28"/>
      <c r="I89" s="28"/>
      <c r="J89" s="28"/>
      <c r="K89" s="28"/>
    </row>
    <row r="90" spans="2:11" ht="30" customHeight="1" x14ac:dyDescent="0.3">
      <c r="B90" s="28"/>
      <c r="C90" s="28"/>
      <c r="D90" s="28"/>
      <c r="E90" s="28"/>
      <c r="F90" s="28"/>
      <c r="G90" s="28"/>
      <c r="H90" s="28"/>
      <c r="I90" s="28"/>
      <c r="J90" s="28"/>
      <c r="K90" s="28"/>
    </row>
    <row r="91" spans="2:11" ht="30" customHeight="1" x14ac:dyDescent="0.3">
      <c r="B91" s="28"/>
      <c r="C91" s="28"/>
      <c r="D91" s="28"/>
      <c r="E91" s="28"/>
      <c r="F91" s="28"/>
      <c r="G91" s="28"/>
      <c r="H91" s="28"/>
      <c r="I91" s="28"/>
      <c r="J91" s="28"/>
      <c r="K91" s="28"/>
    </row>
    <row r="92" spans="2:11" ht="30" customHeight="1" x14ac:dyDescent="0.3">
      <c r="B92" s="28"/>
      <c r="C92" s="28"/>
      <c r="D92" s="28"/>
      <c r="E92" s="28"/>
      <c r="F92" s="28"/>
      <c r="G92" s="28"/>
      <c r="H92" s="28"/>
      <c r="I92" s="28"/>
      <c r="J92" s="28"/>
      <c r="K92" s="28"/>
    </row>
    <row r="93" spans="2:11" ht="30" customHeight="1" x14ac:dyDescent="0.3">
      <c r="B93" s="28"/>
      <c r="C93" s="28"/>
      <c r="D93" s="28"/>
      <c r="E93" s="28"/>
      <c r="F93" s="28"/>
      <c r="G93" s="28"/>
      <c r="H93" s="28"/>
      <c r="I93" s="28"/>
      <c r="J93" s="28"/>
      <c r="K93" s="28"/>
    </row>
    <row r="94" spans="2:11" ht="30" customHeight="1" x14ac:dyDescent="0.3">
      <c r="B94" s="28"/>
      <c r="C94" s="28"/>
      <c r="D94" s="28"/>
      <c r="E94" s="28"/>
      <c r="F94" s="28"/>
      <c r="G94" s="28"/>
      <c r="H94" s="28"/>
      <c r="I94" s="28"/>
      <c r="J94" s="28"/>
      <c r="K94" s="28"/>
    </row>
    <row r="95" spans="2:11" ht="30" customHeight="1" x14ac:dyDescent="0.3">
      <c r="B95" s="28"/>
      <c r="C95" s="28"/>
      <c r="D95" s="28"/>
      <c r="E95" s="28"/>
      <c r="F95" s="28"/>
      <c r="G95" s="28"/>
      <c r="H95" s="28"/>
      <c r="I95" s="28"/>
      <c r="J95" s="28"/>
      <c r="K95" s="28"/>
    </row>
    <row r="96" spans="2:11" ht="30" customHeight="1" x14ac:dyDescent="0.3">
      <c r="B96" s="28"/>
      <c r="C96" s="28"/>
      <c r="D96" s="28"/>
      <c r="E96" s="28"/>
      <c r="F96" s="28"/>
      <c r="G96" s="28"/>
      <c r="H96" s="28"/>
      <c r="I96" s="28"/>
      <c r="J96" s="28"/>
      <c r="K96" s="28"/>
    </row>
    <row r="97" spans="2:11" ht="30" customHeight="1" x14ac:dyDescent="0.3">
      <c r="B97" s="28"/>
      <c r="C97" s="28"/>
      <c r="D97" s="28"/>
      <c r="E97" s="28"/>
      <c r="F97" s="28"/>
      <c r="G97" s="28"/>
      <c r="H97" s="28"/>
      <c r="I97" s="28"/>
      <c r="J97" s="28"/>
      <c r="K97" s="28"/>
    </row>
    <row r="98" spans="2:11" ht="30" customHeight="1" x14ac:dyDescent="0.3">
      <c r="B98" s="28"/>
      <c r="C98" s="28"/>
      <c r="D98" s="28"/>
      <c r="E98" s="28"/>
      <c r="F98" s="28"/>
      <c r="G98" s="28"/>
      <c r="H98" s="28"/>
      <c r="I98" s="28"/>
      <c r="J98" s="28"/>
      <c r="K98" s="28"/>
    </row>
    <row r="99" spans="2:11" ht="30" customHeight="1" x14ac:dyDescent="0.3">
      <c r="B99" s="28"/>
      <c r="C99" s="28"/>
      <c r="D99" s="28"/>
      <c r="E99" s="28"/>
      <c r="F99" s="28"/>
      <c r="G99" s="28"/>
      <c r="H99" s="28"/>
      <c r="I99" s="28"/>
      <c r="J99" s="28"/>
      <c r="K99" s="28"/>
    </row>
    <row r="100" spans="2:11" ht="30" customHeight="1" x14ac:dyDescent="0.3">
      <c r="B100" s="28"/>
      <c r="C100" s="28"/>
      <c r="D100" s="28"/>
      <c r="E100" s="28"/>
      <c r="F100" s="28"/>
      <c r="G100" s="28"/>
      <c r="H100" s="28"/>
      <c r="I100" s="28"/>
      <c r="J100" s="28"/>
      <c r="K100" s="28"/>
    </row>
    <row r="101" spans="2:11" ht="30" customHeight="1" x14ac:dyDescent="0.3">
      <c r="B101" s="28"/>
      <c r="C101" s="28"/>
      <c r="D101" s="28"/>
      <c r="E101" s="28"/>
      <c r="F101" s="28"/>
      <c r="G101" s="28"/>
      <c r="H101" s="28"/>
      <c r="I101" s="28"/>
      <c r="J101" s="28"/>
      <c r="K101" s="28"/>
    </row>
    <row r="102" spans="2:11" ht="30" customHeight="1" x14ac:dyDescent="0.3">
      <c r="B102" s="28"/>
      <c r="C102" s="28"/>
      <c r="D102" s="28"/>
      <c r="E102" s="28"/>
      <c r="F102" s="28"/>
      <c r="G102" s="28"/>
      <c r="H102" s="28"/>
      <c r="I102" s="28"/>
      <c r="J102" s="28"/>
      <c r="K102" s="28"/>
    </row>
    <row r="103" spans="2:11" ht="30" customHeight="1" x14ac:dyDescent="0.3">
      <c r="B103" s="28"/>
      <c r="C103" s="28"/>
      <c r="D103" s="28"/>
      <c r="E103" s="28"/>
      <c r="F103" s="28"/>
      <c r="G103" s="28"/>
      <c r="H103" s="28"/>
      <c r="I103" s="28"/>
      <c r="J103" s="28"/>
      <c r="K103" s="28"/>
    </row>
    <row r="104" spans="2:11" ht="30" customHeight="1" x14ac:dyDescent="0.3">
      <c r="B104" s="28"/>
      <c r="C104" s="28"/>
      <c r="D104" s="28"/>
      <c r="E104" s="28"/>
      <c r="F104" s="28"/>
      <c r="G104" s="28"/>
      <c r="H104" s="28"/>
      <c r="I104" s="28"/>
      <c r="J104" s="28"/>
      <c r="K104" s="28"/>
    </row>
    <row r="105" spans="2:11" ht="30" customHeight="1" x14ac:dyDescent="0.3">
      <c r="B105" s="28"/>
      <c r="C105" s="28"/>
      <c r="D105" s="28"/>
      <c r="E105" s="28"/>
      <c r="F105" s="28"/>
      <c r="G105" s="28"/>
      <c r="H105" s="28"/>
      <c r="I105" s="28"/>
      <c r="J105" s="28"/>
      <c r="K105" s="28"/>
    </row>
    <row r="106" spans="2:11" ht="30" customHeight="1" x14ac:dyDescent="0.3">
      <c r="B106" s="28"/>
      <c r="C106" s="28"/>
      <c r="D106" s="28"/>
      <c r="E106" s="28"/>
      <c r="F106" s="28"/>
      <c r="G106" s="28"/>
      <c r="H106" s="28"/>
      <c r="I106" s="28"/>
      <c r="J106" s="28"/>
      <c r="K106" s="28"/>
    </row>
    <row r="107" spans="2:11" ht="30" customHeight="1" x14ac:dyDescent="0.3">
      <c r="B107" s="28"/>
      <c r="C107" s="28"/>
      <c r="D107" s="28"/>
      <c r="E107" s="28"/>
      <c r="F107" s="28"/>
      <c r="G107" s="28"/>
      <c r="H107" s="28"/>
      <c r="I107" s="28"/>
      <c r="J107" s="28"/>
      <c r="K107" s="28"/>
    </row>
    <row r="108" spans="2:11" ht="30" customHeight="1" x14ac:dyDescent="0.3">
      <c r="B108" s="28"/>
      <c r="C108" s="28"/>
      <c r="D108" s="28"/>
      <c r="E108" s="28"/>
      <c r="F108" s="28"/>
      <c r="G108" s="28"/>
      <c r="H108" s="28"/>
      <c r="I108" s="28"/>
      <c r="J108" s="28"/>
      <c r="K108" s="28"/>
    </row>
    <row r="109" spans="2:11" ht="30" customHeight="1" x14ac:dyDescent="0.3">
      <c r="B109" s="28"/>
      <c r="C109" s="28"/>
      <c r="D109" s="28"/>
      <c r="E109" s="28"/>
      <c r="F109" s="28"/>
      <c r="G109" s="28"/>
      <c r="H109" s="28"/>
      <c r="I109" s="28"/>
      <c r="J109" s="28"/>
      <c r="K109" s="28"/>
    </row>
    <row r="110" spans="2:11" ht="30" customHeight="1" x14ac:dyDescent="0.3">
      <c r="B110" s="28"/>
      <c r="C110" s="28"/>
      <c r="D110" s="28"/>
      <c r="E110" s="28"/>
      <c r="F110" s="28"/>
      <c r="G110" s="28"/>
      <c r="H110" s="28"/>
      <c r="I110" s="28"/>
      <c r="J110" s="28"/>
      <c r="K110" s="28"/>
    </row>
    <row r="111" spans="2:11" ht="30" customHeight="1" x14ac:dyDescent="0.3">
      <c r="B111" s="28"/>
      <c r="C111" s="28"/>
      <c r="D111" s="28"/>
      <c r="E111" s="28"/>
      <c r="F111" s="28"/>
      <c r="G111" s="28"/>
      <c r="H111" s="28"/>
      <c r="I111" s="28"/>
      <c r="J111" s="28"/>
      <c r="K111" s="28"/>
    </row>
    <row r="112" spans="2:11" ht="30" customHeight="1" x14ac:dyDescent="0.3">
      <c r="B112" s="28"/>
      <c r="C112" s="28"/>
      <c r="D112" s="28"/>
      <c r="E112" s="28"/>
      <c r="F112" s="28"/>
      <c r="G112" s="28"/>
      <c r="H112" s="28"/>
      <c r="I112" s="28"/>
      <c r="J112" s="28"/>
      <c r="K112" s="28"/>
    </row>
    <row r="113" spans="2:11" ht="30" customHeight="1" x14ac:dyDescent="0.3">
      <c r="B113" s="28"/>
      <c r="C113" s="28"/>
      <c r="D113" s="28"/>
      <c r="E113" s="28"/>
      <c r="F113" s="28"/>
      <c r="G113" s="28"/>
      <c r="H113" s="28"/>
      <c r="I113" s="28"/>
      <c r="J113" s="28"/>
      <c r="K113" s="28"/>
    </row>
    <row r="114" spans="2:11" ht="30" customHeight="1" x14ac:dyDescent="0.3">
      <c r="B114" s="28"/>
      <c r="C114" s="28"/>
      <c r="D114" s="28"/>
      <c r="E114" s="28"/>
      <c r="F114" s="28"/>
      <c r="G114" s="28"/>
      <c r="H114" s="28"/>
      <c r="I114" s="28"/>
      <c r="J114" s="28"/>
      <c r="K114" s="28"/>
    </row>
    <row r="115" spans="2:11" ht="30" customHeight="1" x14ac:dyDescent="0.3">
      <c r="B115" s="28"/>
      <c r="C115" s="28"/>
      <c r="D115" s="28"/>
      <c r="E115" s="28"/>
      <c r="F115" s="28"/>
      <c r="G115" s="28"/>
      <c r="H115" s="28"/>
      <c r="I115" s="28"/>
      <c r="J115" s="28"/>
      <c r="K115" s="28"/>
    </row>
    <row r="116" spans="2:11" ht="30" customHeight="1" x14ac:dyDescent="0.3">
      <c r="B116" s="28"/>
      <c r="C116" s="28"/>
      <c r="D116" s="28"/>
      <c r="E116" s="28"/>
      <c r="F116" s="28"/>
      <c r="G116" s="28"/>
      <c r="H116" s="28"/>
      <c r="I116" s="28"/>
      <c r="J116" s="28"/>
      <c r="K116" s="28"/>
    </row>
    <row r="117" spans="2:11" ht="30" customHeight="1" x14ac:dyDescent="0.3">
      <c r="B117" s="28"/>
      <c r="C117" s="28"/>
      <c r="D117" s="28"/>
      <c r="E117" s="28"/>
      <c r="F117" s="28"/>
      <c r="G117" s="28"/>
      <c r="H117" s="28"/>
      <c r="I117" s="28"/>
      <c r="J117" s="28"/>
      <c r="K117" s="28"/>
    </row>
    <row r="118" spans="2:11" ht="30" customHeight="1" x14ac:dyDescent="0.3">
      <c r="B118" s="28"/>
      <c r="C118" s="28"/>
      <c r="D118" s="28"/>
      <c r="E118" s="28"/>
      <c r="F118" s="28"/>
      <c r="G118" s="28"/>
      <c r="H118" s="28"/>
      <c r="I118" s="28"/>
      <c r="J118" s="28"/>
      <c r="K118" s="28"/>
    </row>
    <row r="119" spans="2:11" ht="30" customHeight="1" x14ac:dyDescent="0.3">
      <c r="B119" s="28"/>
      <c r="C119" s="28"/>
      <c r="D119" s="28"/>
      <c r="E119" s="28"/>
      <c r="F119" s="28"/>
      <c r="G119" s="28"/>
      <c r="H119" s="28"/>
      <c r="I119" s="28"/>
      <c r="J119" s="28"/>
      <c r="K119" s="28"/>
    </row>
    <row r="120" spans="2:11" ht="30" customHeight="1" x14ac:dyDescent="0.3">
      <c r="B120" s="28"/>
      <c r="C120" s="28"/>
      <c r="D120" s="28"/>
      <c r="E120" s="28"/>
      <c r="F120" s="28"/>
      <c r="G120" s="28"/>
      <c r="H120" s="28"/>
      <c r="I120" s="28"/>
      <c r="J120" s="28"/>
      <c r="K120" s="28"/>
    </row>
    <row r="121" spans="2:11" ht="30" customHeight="1" x14ac:dyDescent="0.3">
      <c r="B121" s="28"/>
      <c r="C121" s="28"/>
      <c r="D121" s="28"/>
      <c r="E121" s="28"/>
      <c r="F121" s="28"/>
      <c r="G121" s="28"/>
      <c r="H121" s="28"/>
      <c r="I121" s="28"/>
      <c r="J121" s="28"/>
      <c r="K121" s="28"/>
    </row>
    <row r="122" spans="2:11" ht="30" customHeight="1" x14ac:dyDescent="0.3">
      <c r="B122" s="28"/>
      <c r="C122" s="28"/>
      <c r="D122" s="28"/>
      <c r="E122" s="28"/>
      <c r="F122" s="28"/>
      <c r="G122" s="28"/>
      <c r="H122" s="28"/>
      <c r="I122" s="28"/>
      <c r="J122" s="28"/>
      <c r="K122" s="28"/>
    </row>
    <row r="123" spans="2:11" ht="30" customHeight="1" x14ac:dyDescent="0.3">
      <c r="B123" s="28"/>
      <c r="C123" s="28"/>
      <c r="D123" s="28"/>
      <c r="E123" s="28"/>
      <c r="F123" s="28"/>
      <c r="G123" s="28"/>
      <c r="H123" s="28"/>
      <c r="I123" s="28"/>
      <c r="J123" s="28"/>
      <c r="K123" s="28"/>
    </row>
    <row r="124" spans="2:11" ht="30" customHeight="1" x14ac:dyDescent="0.3">
      <c r="B124" s="28"/>
      <c r="C124" s="28"/>
      <c r="D124" s="28"/>
      <c r="E124" s="28"/>
      <c r="F124" s="28"/>
      <c r="G124" s="28"/>
      <c r="H124" s="28"/>
      <c r="I124" s="28"/>
      <c r="J124" s="28"/>
      <c r="K124" s="28"/>
    </row>
    <row r="125" spans="2:11" ht="30" customHeight="1" x14ac:dyDescent="0.3">
      <c r="B125" s="28"/>
      <c r="C125" s="28"/>
      <c r="D125" s="28"/>
      <c r="E125" s="28"/>
      <c r="F125" s="28"/>
      <c r="G125" s="28"/>
      <c r="H125" s="28"/>
      <c r="I125" s="28"/>
      <c r="J125" s="28"/>
      <c r="K125" s="28"/>
    </row>
    <row r="126" spans="2:11" ht="30" customHeight="1" x14ac:dyDescent="0.3">
      <c r="B126" s="28"/>
      <c r="C126" s="28"/>
      <c r="D126" s="28"/>
      <c r="E126" s="28"/>
      <c r="F126" s="28"/>
      <c r="G126" s="28"/>
      <c r="H126" s="28"/>
      <c r="I126" s="28"/>
      <c r="J126" s="28"/>
      <c r="K126" s="28"/>
    </row>
    <row r="127" spans="2:11" ht="30" customHeight="1" x14ac:dyDescent="0.3">
      <c r="B127" s="28"/>
      <c r="C127" s="28"/>
      <c r="D127" s="28"/>
      <c r="E127" s="28"/>
      <c r="F127" s="28"/>
      <c r="G127" s="28"/>
      <c r="H127" s="28"/>
      <c r="I127" s="28"/>
      <c r="J127" s="28"/>
      <c r="K127" s="28"/>
    </row>
    <row r="128" spans="2:11" ht="30" customHeight="1" x14ac:dyDescent="0.3">
      <c r="B128" s="28"/>
      <c r="C128" s="28"/>
      <c r="D128" s="28"/>
      <c r="E128" s="28"/>
      <c r="F128" s="28"/>
      <c r="G128" s="28"/>
      <c r="H128" s="28"/>
      <c r="I128" s="28"/>
      <c r="J128" s="28"/>
      <c r="K128" s="28"/>
    </row>
    <row r="129" spans="2:11" ht="30" customHeight="1" x14ac:dyDescent="0.3">
      <c r="B129" s="28"/>
      <c r="C129" s="28"/>
      <c r="D129" s="28"/>
      <c r="E129" s="28"/>
      <c r="F129" s="28"/>
      <c r="G129" s="28"/>
      <c r="H129" s="28"/>
      <c r="I129" s="28"/>
      <c r="J129" s="28"/>
      <c r="K129" s="28"/>
    </row>
    <row r="130" spans="2:11" ht="30" customHeight="1" x14ac:dyDescent="0.3">
      <c r="B130" s="28"/>
      <c r="C130" s="28"/>
      <c r="D130" s="28"/>
      <c r="E130" s="28"/>
      <c r="F130" s="28"/>
      <c r="G130" s="28"/>
      <c r="H130" s="28"/>
      <c r="I130" s="28"/>
      <c r="J130" s="28"/>
      <c r="K130" s="28"/>
    </row>
    <row r="131" spans="2:11" ht="30" customHeight="1" x14ac:dyDescent="0.3">
      <c r="B131" s="28"/>
      <c r="C131" s="28"/>
      <c r="D131" s="28"/>
      <c r="E131" s="28"/>
      <c r="F131" s="28"/>
      <c r="G131" s="28"/>
      <c r="H131" s="28"/>
      <c r="I131" s="28"/>
      <c r="J131" s="28"/>
      <c r="K131" s="28"/>
    </row>
    <row r="132" spans="2:11" ht="30" customHeight="1" x14ac:dyDescent="0.3">
      <c r="B132" s="28"/>
      <c r="C132" s="28"/>
      <c r="D132" s="28"/>
      <c r="E132" s="28"/>
      <c r="F132" s="28"/>
      <c r="G132" s="28"/>
      <c r="H132" s="28"/>
      <c r="I132" s="28"/>
      <c r="J132" s="28"/>
      <c r="K132" s="28"/>
    </row>
    <row r="133" spans="2:11" ht="30" customHeight="1" x14ac:dyDescent="0.3">
      <c r="B133" s="28"/>
      <c r="C133" s="28"/>
      <c r="D133" s="28"/>
      <c r="E133" s="28"/>
      <c r="F133" s="28"/>
      <c r="G133" s="28"/>
      <c r="H133" s="28"/>
      <c r="I133" s="28"/>
      <c r="J133" s="28"/>
      <c r="K133" s="28"/>
    </row>
    <row r="134" spans="2:11" ht="30" customHeight="1" x14ac:dyDescent="0.3">
      <c r="B134" s="28"/>
      <c r="C134" s="28"/>
      <c r="D134" s="28"/>
      <c r="E134" s="28"/>
      <c r="F134" s="28"/>
      <c r="G134" s="28"/>
      <c r="H134" s="28"/>
      <c r="I134" s="28"/>
      <c r="J134" s="28"/>
      <c r="K134" s="28"/>
    </row>
    <row r="135" spans="2:11" ht="30" customHeight="1" x14ac:dyDescent="0.3">
      <c r="B135" s="28"/>
      <c r="C135" s="28"/>
      <c r="D135" s="28"/>
      <c r="E135" s="28"/>
      <c r="F135" s="28"/>
      <c r="G135" s="28"/>
      <c r="H135" s="28"/>
      <c r="I135" s="28"/>
      <c r="J135" s="28"/>
      <c r="K135" s="28"/>
    </row>
    <row r="136" spans="2:11" ht="30" customHeight="1" x14ac:dyDescent="0.3">
      <c r="B136" s="28"/>
      <c r="C136" s="28"/>
      <c r="D136" s="28"/>
      <c r="E136" s="28"/>
      <c r="F136" s="28"/>
      <c r="G136" s="28"/>
      <c r="H136" s="28"/>
      <c r="I136" s="28"/>
      <c r="J136" s="28"/>
      <c r="K136" s="28"/>
    </row>
    <row r="137" spans="2:11" ht="30" customHeight="1" x14ac:dyDescent="0.3">
      <c r="B137" s="28"/>
      <c r="C137" s="28"/>
      <c r="D137" s="28"/>
      <c r="E137" s="28"/>
      <c r="F137" s="28"/>
      <c r="G137" s="28"/>
      <c r="H137" s="28"/>
      <c r="I137" s="28"/>
      <c r="J137" s="28"/>
      <c r="K137" s="28"/>
    </row>
    <row r="138" spans="2:11" ht="30" customHeight="1" x14ac:dyDescent="0.3">
      <c r="B138" s="28"/>
      <c r="C138" s="28"/>
      <c r="D138" s="28"/>
      <c r="E138" s="28"/>
      <c r="F138" s="28"/>
      <c r="G138" s="28"/>
      <c r="H138" s="28"/>
      <c r="I138" s="28"/>
      <c r="J138" s="28"/>
      <c r="K138" s="28"/>
    </row>
    <row r="139" spans="2:11" ht="30" customHeight="1" x14ac:dyDescent="0.3">
      <c r="B139" s="28"/>
      <c r="C139" s="28"/>
      <c r="D139" s="28"/>
      <c r="E139" s="28"/>
      <c r="F139" s="28"/>
      <c r="G139" s="28"/>
      <c r="H139" s="28"/>
      <c r="I139" s="28"/>
      <c r="J139" s="28"/>
      <c r="K139" s="28"/>
    </row>
    <row r="140" spans="2:11" ht="30" customHeight="1" x14ac:dyDescent="0.3">
      <c r="B140" s="28"/>
      <c r="C140" s="28"/>
      <c r="D140" s="28"/>
      <c r="E140" s="28"/>
      <c r="F140" s="28"/>
      <c r="G140" s="28"/>
      <c r="H140" s="28"/>
      <c r="I140" s="28"/>
      <c r="J140" s="28"/>
      <c r="K140" s="28"/>
    </row>
    <row r="141" spans="2:11" ht="30" customHeight="1" x14ac:dyDescent="0.3">
      <c r="B141" s="28"/>
      <c r="C141" s="28"/>
      <c r="D141" s="28"/>
      <c r="E141" s="28"/>
      <c r="F141" s="28"/>
      <c r="G141" s="28"/>
      <c r="H141" s="28"/>
      <c r="I141" s="28"/>
      <c r="J141" s="28"/>
      <c r="K141" s="28"/>
    </row>
    <row r="142" spans="2:11" ht="30" customHeight="1" x14ac:dyDescent="0.3">
      <c r="B142" s="28"/>
      <c r="C142" s="28"/>
      <c r="D142" s="28"/>
      <c r="E142" s="28"/>
      <c r="F142" s="28"/>
      <c r="G142" s="28"/>
      <c r="H142" s="28"/>
      <c r="I142" s="28"/>
      <c r="J142" s="28"/>
      <c r="K142" s="28"/>
    </row>
    <row r="143" spans="2:11" ht="30" customHeight="1" x14ac:dyDescent="0.3">
      <c r="B143" s="28"/>
      <c r="C143" s="28"/>
      <c r="D143" s="28"/>
      <c r="E143" s="28"/>
      <c r="F143" s="28"/>
      <c r="G143" s="28"/>
      <c r="H143" s="28"/>
      <c r="I143" s="28"/>
      <c r="J143" s="28"/>
      <c r="K143" s="28"/>
    </row>
    <row r="144" spans="2:11" ht="30" customHeight="1" x14ac:dyDescent="0.3">
      <c r="B144" s="28"/>
      <c r="C144" s="28"/>
      <c r="D144" s="28"/>
      <c r="E144" s="28"/>
      <c r="F144" s="28"/>
      <c r="G144" s="28"/>
      <c r="H144" s="28"/>
      <c r="I144" s="28"/>
      <c r="J144" s="28"/>
      <c r="K144" s="28"/>
    </row>
    <row r="145" spans="2:11" ht="30" customHeight="1" x14ac:dyDescent="0.3">
      <c r="B145" s="28"/>
      <c r="C145" s="28"/>
      <c r="D145" s="28"/>
      <c r="E145" s="28"/>
      <c r="F145" s="28"/>
      <c r="G145" s="28"/>
      <c r="H145" s="28"/>
      <c r="I145" s="28"/>
      <c r="J145" s="28"/>
      <c r="K145" s="28"/>
    </row>
    <row r="146" spans="2:11" ht="30" customHeight="1" x14ac:dyDescent="0.3">
      <c r="B146" s="28"/>
      <c r="C146" s="28"/>
      <c r="D146" s="28"/>
      <c r="E146" s="28"/>
      <c r="F146" s="28"/>
      <c r="G146" s="28"/>
      <c r="H146" s="28"/>
      <c r="I146" s="28"/>
      <c r="J146" s="28"/>
      <c r="K146" s="28"/>
    </row>
    <row r="147" spans="2:11" ht="30" customHeight="1" x14ac:dyDescent="0.3">
      <c r="B147" s="28"/>
      <c r="C147" s="28"/>
      <c r="D147" s="28"/>
      <c r="E147" s="28"/>
      <c r="F147" s="28"/>
      <c r="G147" s="28"/>
      <c r="H147" s="28"/>
      <c r="I147" s="28"/>
      <c r="J147" s="28"/>
      <c r="K147" s="28"/>
    </row>
    <row r="148" spans="2:11" ht="30" customHeight="1" x14ac:dyDescent="0.3">
      <c r="B148" s="28"/>
      <c r="C148" s="28"/>
      <c r="D148" s="28"/>
      <c r="E148" s="28"/>
      <c r="F148" s="28"/>
      <c r="G148" s="28"/>
      <c r="H148" s="28"/>
      <c r="I148" s="28"/>
      <c r="J148" s="28"/>
      <c r="K148" s="28"/>
    </row>
    <row r="149" spans="2:11" ht="30" customHeight="1" x14ac:dyDescent="0.3">
      <c r="B149" s="28"/>
      <c r="C149" s="28"/>
      <c r="D149" s="28"/>
      <c r="E149" s="28"/>
      <c r="F149" s="28"/>
      <c r="G149" s="28"/>
      <c r="H149" s="28"/>
      <c r="I149" s="28"/>
      <c r="J149" s="28"/>
      <c r="K149" s="28"/>
    </row>
    <row r="150" spans="2:11" ht="30" customHeight="1" x14ac:dyDescent="0.3">
      <c r="B150" s="28"/>
      <c r="C150" s="28"/>
      <c r="D150" s="28"/>
      <c r="E150" s="28"/>
      <c r="F150" s="28"/>
      <c r="G150" s="28"/>
      <c r="H150" s="28"/>
      <c r="I150" s="28"/>
      <c r="J150" s="28"/>
      <c r="K150" s="28"/>
    </row>
    <row r="151" spans="2:11" ht="30" customHeight="1" x14ac:dyDescent="0.3">
      <c r="B151" s="28"/>
      <c r="C151" s="28"/>
      <c r="D151" s="28"/>
      <c r="E151" s="28"/>
      <c r="F151" s="28"/>
      <c r="G151" s="28"/>
      <c r="H151" s="28"/>
      <c r="I151" s="28"/>
      <c r="J151" s="28"/>
      <c r="K151" s="28"/>
    </row>
    <row r="152" spans="2:11" ht="30" customHeight="1" x14ac:dyDescent="0.3">
      <c r="B152" s="28"/>
      <c r="C152" s="28"/>
      <c r="D152" s="28"/>
      <c r="E152" s="28"/>
      <c r="F152" s="28"/>
      <c r="G152" s="28"/>
      <c r="H152" s="28"/>
      <c r="I152" s="28"/>
      <c r="J152" s="28"/>
      <c r="K152" s="28"/>
    </row>
    <row r="153" spans="2:11" ht="30" customHeight="1" x14ac:dyDescent="0.3">
      <c r="B153" s="28"/>
      <c r="C153" s="28"/>
      <c r="D153" s="28"/>
      <c r="E153" s="28"/>
      <c r="F153" s="28"/>
      <c r="G153" s="28"/>
      <c r="H153" s="28"/>
      <c r="I153" s="28"/>
      <c r="J153" s="28"/>
      <c r="K153" s="28"/>
    </row>
    <row r="154" spans="2:11" ht="30" customHeight="1" x14ac:dyDescent="0.3">
      <c r="B154" s="28"/>
      <c r="C154" s="28"/>
      <c r="D154" s="28"/>
      <c r="E154" s="28"/>
      <c r="F154" s="28"/>
      <c r="G154" s="28"/>
      <c r="H154" s="28"/>
      <c r="I154" s="28"/>
      <c r="J154" s="28"/>
      <c r="K154" s="28"/>
    </row>
    <row r="155" spans="2:11" ht="30" customHeight="1" x14ac:dyDescent="0.3">
      <c r="B155" s="28"/>
      <c r="C155" s="28"/>
      <c r="D155" s="28"/>
      <c r="E155" s="28"/>
      <c r="F155" s="28"/>
      <c r="G155" s="28"/>
      <c r="H155" s="28"/>
      <c r="I155" s="28"/>
      <c r="J155" s="28"/>
      <c r="K155" s="28"/>
    </row>
    <row r="156" spans="2:11" ht="30" customHeight="1" x14ac:dyDescent="0.3">
      <c r="B156" s="28"/>
      <c r="C156" s="28"/>
      <c r="D156" s="28"/>
      <c r="E156" s="28"/>
      <c r="F156" s="28"/>
      <c r="G156" s="28"/>
      <c r="H156" s="28"/>
      <c r="I156" s="28"/>
      <c r="J156" s="28"/>
      <c r="K156" s="28"/>
    </row>
    <row r="157" spans="2:11" ht="30" customHeight="1" x14ac:dyDescent="0.3">
      <c r="B157" s="28"/>
      <c r="C157" s="28"/>
      <c r="D157" s="28"/>
      <c r="E157" s="28"/>
      <c r="F157" s="28"/>
      <c r="G157" s="28"/>
      <c r="H157" s="28"/>
      <c r="I157" s="28"/>
      <c r="J157" s="28"/>
      <c r="K157" s="28"/>
    </row>
    <row r="158" spans="2:11" ht="30" customHeight="1" x14ac:dyDescent="0.3">
      <c r="B158" s="28"/>
      <c r="C158" s="28"/>
      <c r="D158" s="28"/>
      <c r="E158" s="28"/>
      <c r="F158" s="28"/>
      <c r="G158" s="28"/>
      <c r="H158" s="28"/>
      <c r="I158" s="28"/>
      <c r="J158" s="28"/>
      <c r="K158" s="28"/>
    </row>
    <row r="159" spans="2:11" ht="30" customHeight="1" x14ac:dyDescent="0.3">
      <c r="B159" s="28"/>
      <c r="C159" s="28"/>
      <c r="D159" s="28"/>
      <c r="E159" s="28"/>
      <c r="F159" s="28"/>
      <c r="G159" s="28"/>
      <c r="H159" s="28"/>
      <c r="I159" s="28"/>
      <c r="J159" s="28"/>
      <c r="K159" s="28"/>
    </row>
    <row r="160" spans="2:11" ht="30" customHeight="1" x14ac:dyDescent="0.3">
      <c r="B160" s="28"/>
      <c r="C160" s="28"/>
      <c r="D160" s="28"/>
      <c r="E160" s="28"/>
      <c r="F160" s="28"/>
      <c r="G160" s="28"/>
      <c r="H160" s="28"/>
      <c r="I160" s="28"/>
      <c r="J160" s="28"/>
      <c r="K160" s="28"/>
    </row>
    <row r="161" spans="2:11" ht="30" customHeight="1" x14ac:dyDescent="0.3">
      <c r="B161" s="28"/>
      <c r="C161" s="28"/>
      <c r="D161" s="28"/>
      <c r="E161" s="28"/>
      <c r="F161" s="28"/>
      <c r="G161" s="28"/>
      <c r="H161" s="28"/>
      <c r="I161" s="28"/>
      <c r="J161" s="28"/>
      <c r="K161" s="28"/>
    </row>
    <row r="162" spans="2:11" ht="30" customHeight="1" x14ac:dyDescent="0.3">
      <c r="B162" s="28"/>
      <c r="C162" s="28"/>
      <c r="D162" s="28"/>
      <c r="E162" s="28"/>
      <c r="F162" s="28"/>
      <c r="G162" s="28"/>
      <c r="H162" s="28"/>
      <c r="I162" s="28"/>
      <c r="J162" s="28"/>
      <c r="K162" s="28"/>
    </row>
    <row r="163" spans="2:11" ht="30" customHeight="1" x14ac:dyDescent="0.3">
      <c r="B163" s="28"/>
      <c r="C163" s="28"/>
      <c r="D163" s="28"/>
      <c r="E163" s="28"/>
      <c r="F163" s="28"/>
      <c r="G163" s="28"/>
      <c r="H163" s="28"/>
      <c r="I163" s="28"/>
      <c r="J163" s="28"/>
      <c r="K163" s="28"/>
    </row>
    <row r="164" spans="2:11" ht="30" customHeight="1" x14ac:dyDescent="0.3">
      <c r="B164" s="28"/>
      <c r="C164" s="28"/>
      <c r="D164" s="28"/>
      <c r="E164" s="28"/>
      <c r="F164" s="28"/>
      <c r="G164" s="28"/>
      <c r="H164" s="28"/>
      <c r="I164" s="28"/>
      <c r="J164" s="28"/>
      <c r="K164" s="28"/>
    </row>
    <row r="165" spans="2:11" ht="30" customHeight="1" x14ac:dyDescent="0.3">
      <c r="B165" s="28"/>
      <c r="C165" s="28"/>
      <c r="D165" s="28"/>
      <c r="E165" s="28"/>
      <c r="F165" s="28"/>
      <c r="G165" s="28"/>
      <c r="H165" s="28"/>
      <c r="I165" s="28"/>
      <c r="J165" s="28"/>
      <c r="K165" s="28"/>
    </row>
    <row r="166" spans="2:11" ht="30" customHeight="1" x14ac:dyDescent="0.3">
      <c r="B166" s="28"/>
      <c r="C166" s="28"/>
      <c r="D166" s="28"/>
      <c r="E166" s="28"/>
      <c r="F166" s="28"/>
      <c r="G166" s="28"/>
      <c r="H166" s="28"/>
      <c r="I166" s="28"/>
      <c r="J166" s="28"/>
      <c r="K166" s="28"/>
    </row>
    <row r="167" spans="2:11" ht="30" customHeight="1" x14ac:dyDescent="0.3">
      <c r="B167" s="28"/>
      <c r="C167" s="28"/>
      <c r="D167" s="28"/>
      <c r="E167" s="28"/>
      <c r="F167" s="28"/>
      <c r="G167" s="28"/>
      <c r="H167" s="28"/>
      <c r="I167" s="28"/>
      <c r="J167" s="28"/>
      <c r="K167" s="28"/>
    </row>
    <row r="168" spans="2:11" ht="30" customHeight="1" x14ac:dyDescent="0.3">
      <c r="B168" s="28"/>
      <c r="C168" s="28"/>
      <c r="D168" s="28"/>
      <c r="E168" s="28"/>
      <c r="F168" s="28"/>
      <c r="G168" s="28"/>
      <c r="H168" s="28"/>
      <c r="I168" s="28"/>
      <c r="J168" s="28"/>
      <c r="K168" s="28"/>
    </row>
    <row r="169" spans="2:11" ht="30" customHeight="1" x14ac:dyDescent="0.3">
      <c r="B169" s="28"/>
      <c r="C169" s="28"/>
      <c r="D169" s="28"/>
      <c r="E169" s="28"/>
      <c r="F169" s="28"/>
      <c r="G169" s="28"/>
      <c r="H169" s="28"/>
      <c r="I169" s="28"/>
      <c r="J169" s="28"/>
      <c r="K169" s="28"/>
    </row>
    <row r="170" spans="2:11" ht="30" customHeight="1" x14ac:dyDescent="0.3">
      <c r="B170" s="28"/>
      <c r="C170" s="28"/>
      <c r="D170" s="28"/>
      <c r="E170" s="28"/>
      <c r="F170" s="28"/>
      <c r="G170" s="28"/>
      <c r="H170" s="28"/>
      <c r="I170" s="28"/>
      <c r="J170" s="28"/>
      <c r="K170" s="28"/>
    </row>
    <row r="171" spans="2:11" ht="30" customHeight="1" x14ac:dyDescent="0.3">
      <c r="B171" s="28"/>
      <c r="C171" s="28"/>
      <c r="D171" s="28"/>
      <c r="E171" s="28"/>
      <c r="F171" s="28"/>
      <c r="G171" s="28"/>
      <c r="H171" s="28"/>
      <c r="I171" s="28"/>
      <c r="J171" s="28"/>
      <c r="K171" s="28"/>
    </row>
    <row r="172" spans="2:11" ht="30" customHeight="1" x14ac:dyDescent="0.3">
      <c r="B172" s="28"/>
      <c r="C172" s="28"/>
      <c r="D172" s="28"/>
      <c r="E172" s="28"/>
      <c r="F172" s="28"/>
      <c r="G172" s="28"/>
      <c r="H172" s="28"/>
      <c r="I172" s="28"/>
      <c r="J172" s="28"/>
      <c r="K172" s="28"/>
    </row>
    <row r="173" spans="2:11" ht="30" customHeight="1" x14ac:dyDescent="0.3">
      <c r="B173" s="28"/>
      <c r="C173" s="28"/>
      <c r="D173" s="28"/>
      <c r="E173" s="28"/>
      <c r="F173" s="28"/>
      <c r="G173" s="28"/>
      <c r="H173" s="28"/>
      <c r="I173" s="28"/>
      <c r="J173" s="28"/>
      <c r="K173" s="28"/>
    </row>
    <row r="174" spans="2:11" ht="30" customHeight="1" x14ac:dyDescent="0.3">
      <c r="B174" s="28"/>
      <c r="C174" s="28"/>
      <c r="D174" s="28"/>
      <c r="E174" s="28"/>
      <c r="F174" s="28"/>
      <c r="G174" s="28"/>
      <c r="H174" s="28"/>
      <c r="I174" s="28"/>
      <c r="J174" s="28"/>
      <c r="K174" s="28"/>
    </row>
    <row r="175" spans="2:11" ht="30" customHeight="1" x14ac:dyDescent="0.3">
      <c r="B175" s="28"/>
      <c r="C175" s="28"/>
      <c r="D175" s="28"/>
      <c r="E175" s="28"/>
      <c r="F175" s="28"/>
      <c r="G175" s="28"/>
      <c r="H175" s="28"/>
      <c r="I175" s="28"/>
      <c r="J175" s="28"/>
      <c r="K175" s="28"/>
    </row>
    <row r="176" spans="2:11" ht="30" customHeight="1" x14ac:dyDescent="0.3">
      <c r="B176" s="28"/>
      <c r="C176" s="28"/>
      <c r="D176" s="28"/>
      <c r="E176" s="28"/>
      <c r="F176" s="28"/>
      <c r="G176" s="28"/>
      <c r="H176" s="28"/>
      <c r="I176" s="28"/>
      <c r="J176" s="28"/>
      <c r="K176" s="28"/>
    </row>
    <row r="177" spans="2:11" ht="30" customHeight="1" x14ac:dyDescent="0.3">
      <c r="B177" s="28"/>
      <c r="C177" s="28"/>
      <c r="D177" s="28"/>
      <c r="E177" s="28"/>
      <c r="F177" s="28"/>
      <c r="G177" s="28"/>
      <c r="H177" s="28"/>
      <c r="I177" s="28"/>
      <c r="J177" s="28"/>
      <c r="K177" s="28"/>
    </row>
    <row r="178" spans="2:11" ht="30" customHeight="1" x14ac:dyDescent="0.3">
      <c r="B178" s="28"/>
      <c r="C178" s="28"/>
      <c r="D178" s="28"/>
      <c r="E178" s="28"/>
      <c r="F178" s="28"/>
      <c r="G178" s="28"/>
      <c r="H178" s="28"/>
      <c r="I178" s="28"/>
      <c r="J178" s="28"/>
      <c r="K178" s="28"/>
    </row>
    <row r="179" spans="2:11" ht="30" customHeight="1" x14ac:dyDescent="0.3">
      <c r="B179" s="28"/>
      <c r="C179" s="28"/>
      <c r="D179" s="28"/>
      <c r="E179" s="28"/>
      <c r="F179" s="28"/>
      <c r="G179" s="28"/>
      <c r="H179" s="28"/>
      <c r="I179" s="28"/>
      <c r="J179" s="28"/>
      <c r="K179" s="28"/>
    </row>
    <row r="180" spans="2:11" ht="30" customHeight="1" x14ac:dyDescent="0.3">
      <c r="B180" s="28"/>
      <c r="C180" s="28"/>
      <c r="D180" s="28"/>
      <c r="E180" s="28"/>
      <c r="F180" s="28"/>
      <c r="G180" s="28"/>
      <c r="H180" s="28"/>
      <c r="I180" s="28"/>
      <c r="J180" s="28"/>
      <c r="K180" s="28"/>
    </row>
    <row r="181" spans="2:11" ht="30" customHeight="1" x14ac:dyDescent="0.3">
      <c r="B181" s="28"/>
      <c r="C181" s="28"/>
      <c r="D181" s="28"/>
      <c r="E181" s="28"/>
      <c r="F181" s="28"/>
      <c r="G181" s="28"/>
      <c r="H181" s="28"/>
      <c r="I181" s="28"/>
      <c r="J181" s="28"/>
      <c r="K181" s="28"/>
    </row>
    <row r="182" spans="2:11" ht="30" customHeight="1" x14ac:dyDescent="0.3">
      <c r="B182" s="28"/>
      <c r="C182" s="28"/>
      <c r="D182" s="28"/>
      <c r="E182" s="28"/>
      <c r="F182" s="28"/>
      <c r="G182" s="28"/>
      <c r="H182" s="28"/>
      <c r="I182" s="28"/>
      <c r="J182" s="28"/>
      <c r="K182" s="28"/>
    </row>
    <row r="183" spans="2:11" ht="30" customHeight="1" x14ac:dyDescent="0.3">
      <c r="B183" s="28"/>
      <c r="C183" s="28"/>
      <c r="D183" s="28"/>
      <c r="E183" s="28"/>
      <c r="F183" s="28"/>
      <c r="G183" s="28"/>
      <c r="H183" s="28"/>
      <c r="I183" s="28"/>
      <c r="J183" s="28"/>
      <c r="K183" s="28"/>
    </row>
    <row r="184" spans="2:11" ht="30" customHeight="1" x14ac:dyDescent="0.3">
      <c r="B184" s="28"/>
      <c r="C184" s="28"/>
      <c r="D184" s="28"/>
      <c r="E184" s="28"/>
      <c r="F184" s="28"/>
      <c r="G184" s="28"/>
      <c r="H184" s="28"/>
      <c r="I184" s="28"/>
      <c r="J184" s="28"/>
      <c r="K184" s="28"/>
    </row>
    <row r="185" spans="2:11" ht="30" customHeight="1" x14ac:dyDescent="0.3">
      <c r="B185" s="28"/>
      <c r="C185" s="28"/>
      <c r="D185" s="28"/>
      <c r="E185" s="28"/>
      <c r="F185" s="28"/>
      <c r="G185" s="28"/>
      <c r="H185" s="28"/>
      <c r="I185" s="28"/>
      <c r="J185" s="28"/>
      <c r="K185" s="28"/>
    </row>
    <row r="186" spans="2:11" ht="30" customHeight="1" x14ac:dyDescent="0.3">
      <c r="B186" s="28"/>
      <c r="C186" s="28"/>
      <c r="D186" s="28"/>
      <c r="E186" s="28"/>
      <c r="F186" s="28"/>
      <c r="G186" s="28"/>
      <c r="H186" s="28"/>
      <c r="I186" s="28"/>
      <c r="J186" s="28"/>
      <c r="K186" s="28"/>
    </row>
    <row r="187" spans="2:11" ht="30" customHeight="1" x14ac:dyDescent="0.3">
      <c r="B187" s="28"/>
      <c r="C187" s="28"/>
      <c r="D187" s="28"/>
      <c r="E187" s="28"/>
      <c r="F187" s="28"/>
      <c r="G187" s="28"/>
      <c r="H187" s="28"/>
      <c r="I187" s="28"/>
      <c r="J187" s="28"/>
      <c r="K187" s="28"/>
    </row>
    <row r="188" spans="2:11" ht="30" customHeight="1" x14ac:dyDescent="0.3">
      <c r="B188" s="28"/>
      <c r="C188" s="28"/>
      <c r="D188" s="28"/>
      <c r="E188" s="28"/>
      <c r="F188" s="28"/>
      <c r="G188" s="28"/>
      <c r="H188" s="28"/>
      <c r="I188" s="28"/>
      <c r="J188" s="28"/>
      <c r="K188" s="28"/>
    </row>
    <row r="189" spans="2:11" ht="30" customHeight="1" x14ac:dyDescent="0.3">
      <c r="B189" s="28"/>
      <c r="C189" s="28"/>
      <c r="D189" s="28"/>
      <c r="E189" s="28"/>
      <c r="F189" s="28"/>
      <c r="G189" s="28"/>
      <c r="H189" s="28"/>
      <c r="I189" s="28"/>
      <c r="J189" s="28"/>
      <c r="K189" s="28"/>
    </row>
    <row r="190" spans="2:11" ht="30" customHeight="1" x14ac:dyDescent="0.3">
      <c r="B190" s="28"/>
      <c r="C190" s="28"/>
      <c r="D190" s="28"/>
      <c r="E190" s="28"/>
      <c r="F190" s="28"/>
      <c r="G190" s="28"/>
      <c r="H190" s="28"/>
      <c r="I190" s="28"/>
      <c r="J190" s="28"/>
      <c r="K190" s="28"/>
    </row>
    <row r="191" spans="2:11" ht="30" customHeight="1" x14ac:dyDescent="0.3">
      <c r="B191" s="28"/>
      <c r="C191" s="28"/>
      <c r="D191" s="28"/>
      <c r="E191" s="28"/>
      <c r="F191" s="28"/>
      <c r="G191" s="28"/>
      <c r="H191" s="28"/>
      <c r="I191" s="28"/>
      <c r="J191" s="28"/>
      <c r="K191" s="28"/>
    </row>
    <row r="192" spans="2:11" ht="30" customHeight="1" x14ac:dyDescent="0.3">
      <c r="B192" s="28"/>
      <c r="C192" s="28"/>
      <c r="D192" s="28"/>
      <c r="E192" s="28"/>
      <c r="F192" s="28"/>
      <c r="G192" s="28"/>
      <c r="H192" s="28"/>
      <c r="I192" s="28"/>
      <c r="J192" s="28"/>
      <c r="K192" s="28"/>
    </row>
    <row r="193" spans="2:11" ht="30" customHeight="1" x14ac:dyDescent="0.3">
      <c r="B193" s="28"/>
      <c r="C193" s="28"/>
      <c r="D193" s="28"/>
      <c r="E193" s="28"/>
      <c r="F193" s="28"/>
      <c r="G193" s="28"/>
      <c r="H193" s="28"/>
      <c r="I193" s="28"/>
      <c r="J193" s="28"/>
      <c r="K193" s="28"/>
    </row>
    <row r="194" spans="2:11" ht="30" customHeight="1" x14ac:dyDescent="0.3">
      <c r="B194" s="28"/>
      <c r="C194" s="28"/>
      <c r="D194" s="28"/>
      <c r="E194" s="28"/>
      <c r="F194" s="28"/>
      <c r="G194" s="28"/>
      <c r="H194" s="28"/>
      <c r="I194" s="28"/>
      <c r="J194" s="28"/>
      <c r="K194" s="28"/>
    </row>
    <row r="195" spans="2:11" ht="30" customHeight="1" x14ac:dyDescent="0.3">
      <c r="B195" s="28"/>
      <c r="C195" s="28"/>
      <c r="D195" s="28"/>
      <c r="E195" s="28"/>
      <c r="F195" s="28"/>
      <c r="G195" s="28"/>
      <c r="H195" s="28"/>
      <c r="I195" s="28"/>
      <c r="J195" s="28"/>
      <c r="K195" s="28"/>
    </row>
    <row r="196" spans="2:11" ht="30" customHeight="1" x14ac:dyDescent="0.3">
      <c r="B196" s="28"/>
      <c r="C196" s="28"/>
      <c r="D196" s="28"/>
      <c r="E196" s="28"/>
      <c r="F196" s="28"/>
      <c r="G196" s="28"/>
      <c r="H196" s="28"/>
      <c r="I196" s="28"/>
      <c r="J196" s="28"/>
      <c r="K196" s="28"/>
    </row>
    <row r="197" spans="2:11" ht="30" customHeight="1" x14ac:dyDescent="0.3">
      <c r="B197" s="28"/>
      <c r="C197" s="28"/>
      <c r="D197" s="28"/>
      <c r="E197" s="28"/>
      <c r="F197" s="28"/>
      <c r="G197" s="28"/>
      <c r="H197" s="28"/>
      <c r="I197" s="28"/>
      <c r="J197" s="28"/>
      <c r="K197" s="28"/>
    </row>
    <row r="198" spans="2:11" ht="30" customHeight="1" x14ac:dyDescent="0.3">
      <c r="B198" s="28"/>
      <c r="C198" s="28"/>
      <c r="D198" s="28"/>
      <c r="E198" s="28"/>
      <c r="F198" s="28"/>
      <c r="G198" s="28"/>
      <c r="H198" s="28"/>
      <c r="I198" s="28"/>
      <c r="J198" s="28"/>
      <c r="K198" s="28"/>
    </row>
    <row r="199" spans="2:11" ht="30" customHeight="1" x14ac:dyDescent="0.3">
      <c r="B199" s="28"/>
      <c r="C199" s="28"/>
      <c r="D199" s="28"/>
      <c r="E199" s="28"/>
      <c r="F199" s="28"/>
      <c r="G199" s="28"/>
      <c r="H199" s="28"/>
      <c r="I199" s="28"/>
      <c r="J199" s="28"/>
      <c r="K199" s="28"/>
    </row>
    <row r="200" spans="2:11" ht="30" customHeight="1" x14ac:dyDescent="0.3">
      <c r="B200" s="28"/>
      <c r="C200" s="28"/>
      <c r="D200" s="28"/>
      <c r="E200" s="28"/>
      <c r="F200" s="28"/>
      <c r="G200" s="28"/>
      <c r="H200" s="28"/>
      <c r="I200" s="28"/>
      <c r="J200" s="28"/>
      <c r="K200" s="28"/>
    </row>
    <row r="201" spans="2:11" ht="30" customHeight="1" x14ac:dyDescent="0.3">
      <c r="B201" s="28"/>
      <c r="C201" s="28"/>
      <c r="D201" s="28"/>
      <c r="E201" s="28"/>
      <c r="F201" s="28"/>
      <c r="G201" s="28"/>
      <c r="H201" s="28"/>
      <c r="I201" s="28"/>
      <c r="J201" s="28"/>
      <c r="K201" s="28"/>
    </row>
    <row r="202" spans="2:11" ht="30" customHeight="1" x14ac:dyDescent="0.3">
      <c r="B202" s="28"/>
      <c r="C202" s="28"/>
      <c r="D202" s="28"/>
      <c r="E202" s="28"/>
      <c r="F202" s="28"/>
      <c r="G202" s="28"/>
      <c r="H202" s="28"/>
      <c r="I202" s="28"/>
      <c r="J202" s="28"/>
      <c r="K202" s="28"/>
    </row>
    <row r="203" spans="2:11" ht="30" customHeight="1" x14ac:dyDescent="0.3">
      <c r="B203" s="28"/>
      <c r="C203" s="28"/>
      <c r="D203" s="28"/>
      <c r="E203" s="28"/>
      <c r="F203" s="28"/>
      <c r="G203" s="28"/>
      <c r="H203" s="28"/>
      <c r="I203" s="28"/>
      <c r="J203" s="28"/>
      <c r="K203" s="28"/>
    </row>
    <row r="204" spans="2:11" ht="30" customHeight="1" x14ac:dyDescent="0.3">
      <c r="B204" s="28"/>
      <c r="C204" s="28"/>
      <c r="D204" s="28"/>
      <c r="E204" s="28"/>
      <c r="F204" s="28"/>
      <c r="G204" s="28"/>
      <c r="H204" s="28"/>
      <c r="I204" s="28"/>
      <c r="J204" s="28"/>
      <c r="K204" s="28"/>
    </row>
    <row r="205" spans="2:11" ht="30" customHeight="1" x14ac:dyDescent="0.3">
      <c r="B205" s="28"/>
      <c r="C205" s="28"/>
      <c r="D205" s="28"/>
      <c r="E205" s="28"/>
      <c r="F205" s="28"/>
      <c r="G205" s="28"/>
      <c r="H205" s="28"/>
      <c r="I205" s="28"/>
      <c r="J205" s="28"/>
      <c r="K205" s="28"/>
    </row>
    <row r="206" spans="2:11" ht="30" customHeight="1" x14ac:dyDescent="0.3">
      <c r="B206" s="28"/>
      <c r="C206" s="28"/>
      <c r="D206" s="28"/>
      <c r="E206" s="28"/>
      <c r="F206" s="28"/>
      <c r="G206" s="28"/>
      <c r="H206" s="28"/>
      <c r="I206" s="28"/>
      <c r="J206" s="28"/>
      <c r="K206" s="28"/>
    </row>
    <row r="207" spans="2:11" ht="30" customHeight="1" x14ac:dyDescent="0.3">
      <c r="B207" s="28"/>
      <c r="C207" s="28"/>
      <c r="D207" s="28"/>
      <c r="E207" s="28"/>
      <c r="F207" s="28"/>
      <c r="G207" s="28"/>
      <c r="H207" s="28"/>
      <c r="I207" s="28"/>
      <c r="J207" s="28"/>
      <c r="K207" s="28"/>
    </row>
    <row r="208" spans="2:11" ht="30" customHeight="1" x14ac:dyDescent="0.3">
      <c r="C208" s="28"/>
      <c r="D208" s="28"/>
      <c r="E208" s="28"/>
      <c r="F208" s="28"/>
      <c r="G208" s="28"/>
      <c r="H208" s="28"/>
      <c r="I208" s="28"/>
      <c r="J208" s="28"/>
      <c r="K208" s="28"/>
    </row>
    <row r="209" spans="3:11" ht="30" customHeight="1" x14ac:dyDescent="0.3">
      <c r="C209" s="28"/>
      <c r="D209" s="28"/>
      <c r="E209" s="28"/>
      <c r="F209" s="28"/>
      <c r="G209" s="28"/>
      <c r="H209" s="28"/>
      <c r="I209" s="28"/>
      <c r="J209" s="28"/>
      <c r="K209" s="28"/>
    </row>
    <row r="210" spans="3:11" ht="30" customHeight="1" x14ac:dyDescent="0.3">
      <c r="C210" s="28"/>
      <c r="D210" s="28"/>
      <c r="E210" s="28"/>
      <c r="F210" s="28"/>
      <c r="G210" s="28"/>
      <c r="H210" s="28"/>
      <c r="I210" s="28"/>
      <c r="J210" s="28"/>
      <c r="K210" s="28"/>
    </row>
    <row r="211" spans="3:11" ht="30" customHeight="1" x14ac:dyDescent="0.3">
      <c r="C211" s="28"/>
      <c r="D211" s="28"/>
      <c r="E211" s="28"/>
      <c r="F211" s="28"/>
      <c r="G211" s="28"/>
      <c r="H211" s="28"/>
      <c r="I211" s="28"/>
      <c r="J211" s="28"/>
      <c r="K211" s="28"/>
    </row>
    <row r="212" spans="3:11" ht="30" customHeight="1" x14ac:dyDescent="0.3">
      <c r="C212" s="28"/>
      <c r="D212" s="28"/>
      <c r="E212" s="28"/>
      <c r="F212" s="28"/>
      <c r="G212" s="28"/>
      <c r="H212" s="28"/>
      <c r="I212" s="28"/>
      <c r="J212" s="28"/>
      <c r="K212" s="28"/>
    </row>
    <row r="213" spans="3:11" ht="30" customHeight="1" x14ac:dyDescent="0.3">
      <c r="C213" s="28"/>
      <c r="D213" s="28"/>
      <c r="E213" s="28"/>
      <c r="F213" s="28"/>
      <c r="G213" s="28"/>
      <c r="H213" s="28"/>
      <c r="I213" s="28"/>
      <c r="J213" s="28"/>
      <c r="K213" s="28"/>
    </row>
    <row r="214" spans="3:11" ht="30" customHeight="1" x14ac:dyDescent="0.3">
      <c r="C214" s="28"/>
      <c r="D214" s="28"/>
      <c r="E214" s="28"/>
      <c r="F214" s="28"/>
      <c r="G214" s="28"/>
      <c r="H214" s="28"/>
      <c r="I214" s="28"/>
      <c r="J214" s="28"/>
      <c r="K214" s="28"/>
    </row>
    <row r="215" spans="3:11" ht="30" customHeight="1" x14ac:dyDescent="0.3">
      <c r="C215" s="28"/>
      <c r="D215" s="28"/>
      <c r="E215" s="28"/>
      <c r="F215" s="28"/>
      <c r="G215" s="28"/>
      <c r="H215" s="28"/>
      <c r="I215" s="28"/>
      <c r="J215" s="28"/>
      <c r="K215" s="28"/>
    </row>
  </sheetData>
  <sheetProtection selectLockedCells="1"/>
  <mergeCells count="22">
    <mergeCell ref="F12:K12"/>
    <mergeCell ref="B11:D11"/>
    <mergeCell ref="F7:K7"/>
    <mergeCell ref="F8:K8"/>
    <mergeCell ref="F10:K10"/>
    <mergeCell ref="F11:K11"/>
    <mergeCell ref="D14:K14"/>
    <mergeCell ref="B1:K1"/>
    <mergeCell ref="B14:C14"/>
    <mergeCell ref="B15:C15"/>
    <mergeCell ref="D2:K2"/>
    <mergeCell ref="B7:D7"/>
    <mergeCell ref="B8:D8"/>
    <mergeCell ref="B2:C2"/>
    <mergeCell ref="B3:C3"/>
    <mergeCell ref="B5:C5"/>
    <mergeCell ref="D5:K5"/>
    <mergeCell ref="D3:K3"/>
    <mergeCell ref="B4:C4"/>
    <mergeCell ref="D4:K4"/>
    <mergeCell ref="B10:D10"/>
    <mergeCell ref="B12:D12"/>
  </mergeCells>
  <phoneticPr fontId="0" type="noConversion"/>
  <dataValidations xWindow="826" yWindow="464" count="32">
    <dataValidation allowBlank="1" showInputMessage="1" showErrorMessage="1" prompt="Cree una lista del equipo deportivo en esta hoja de cálculo especificando los jugadores, el equipo, el entrenador, la información del personal adicional y las notas. El recuento de jugadores se calcula automáticamente en la celda B17." sqref="A1"/>
    <dataValidation allowBlank="1" showInputMessage="1" showErrorMessage="1" prompt="Escriba los detalles de la Escuela o Academia en las celdasque se solicitan en este formulario" sqref="B1:K1"/>
    <dataValidation allowBlank="1" showInputMessage="1" showErrorMessage="1" prompt="Escriba el nombre de la Escuela o Academia en la celda de la derecha." sqref="B2:C2"/>
    <dataValidation allowBlank="1" showInputMessage="1" showErrorMessage="1" prompt="Escriba el nombre de la Escuela o Academia en esta celda." sqref="D2:K2"/>
    <dataValidation allowBlank="1" showInputMessage="1" showErrorMessage="1" prompt="Escriba el año de la Fundación de la Escuela o Academia en la celda de la derecha." sqref="B3:C3"/>
    <dataValidation allowBlank="1" showInputMessage="1" showErrorMessage="1" prompt="Escriba ciudad, estado y país de preceencia en la celda de la derecha." sqref="B4:C4"/>
    <dataValidation allowBlank="1" showInputMessage="1" showErrorMessage="1" prompt="Escriba el año de Fundación de la Escuela o Academia en esta celda." sqref="D3:D4 E3:K3"/>
    <dataValidation allowBlank="1" showInputMessage="1" showErrorMessage="1" prompt="Escriba la dirección de correop electrónico en esta celda" sqref="D5:K5"/>
    <dataValidation allowBlank="1" showInputMessage="1" showErrorMessage="1" prompt="Escriba el nombre del Director(a) en la celda de abajo." sqref="B7:D7"/>
    <dataValidation allowBlank="1" showInputMessage="1" showErrorMessage="1" prompt="Escriba el número de jugador en esta columna, debajo de este encabezado. Use filtros de encabezado para buscar entradas concretas." sqref="B17"/>
    <dataValidation allowBlank="1" showInputMessage="1" showErrorMessage="1" prompt="Escriba el nombre de los competidores en esta columna, debajo de este encabezado." sqref="C17"/>
    <dataValidation allowBlank="1" showInputMessage="1" showErrorMessage="1" prompt="Escriba la fecha de nacimiento del jugador en esta columna, debajo de este encabezado." sqref="D17"/>
    <dataValidation allowBlank="1" showInputMessage="1" showErrorMessage="1" prompt="Escriba el valor aplicable de la inscripción en esta columna, debajo de este encabezado." sqref="F17"/>
    <dataValidation allowBlank="1" showInputMessage="1" showErrorMessage="1" prompt="Escriba la cantidad de participaciones, debajo de este encabezado." sqref="G17:J17"/>
    <dataValidation allowBlank="1" showInputMessage="1" showErrorMessage="1" prompt="En esta columna, debajo de este encabezado, aparecerá el monto a pagar por cada competidor (la suma de inscripción + cantidad de participaciones)" sqref="K17"/>
    <dataValidation allowBlank="1" showInputMessage="1" showErrorMessage="1" prompt="El recuento de jugadores se calcula automáticamente en la celda siguiente." sqref="B14:C14"/>
    <dataValidation allowBlank="1" showInputMessage="1" showErrorMessage="1" prompt="El recuento de jugadores se calcula automáticamente en esta celda." sqref="B15:C15"/>
    <dataValidation allowBlank="1" showInputMessage="1" showErrorMessage="1" prompt="Escriba las notas en la celda de la derecha." sqref="D14:D15"/>
    <dataValidation allowBlank="1" showInputMessage="1" showErrorMessage="1" prompt="Escriba las notas en esta celda." sqref="E15:K15"/>
    <dataValidation allowBlank="1" showInputMessage="1" showErrorMessage="1" prompt="Escriba las direcciones de correo electrónico en la celda de la derecha" sqref="B5:C5"/>
    <dataValidation allowBlank="1" showInputMessage="1" showErrorMessage="1" prompt="Escriba el nombre del Maestro(a) 1 en esta celda." sqref="B11:D11"/>
    <dataValidation allowBlank="1" showInputMessage="1" showErrorMessage="1" prompt="_x000a_" sqref="E11:F11"/>
    <dataValidation allowBlank="1" showInputMessage="1" showErrorMessage="1" prompt="Escriba el nombre del Maestro(a) 2 en esta celda." sqref="B12:D12"/>
    <dataValidation allowBlank="1" showInputMessage="1" showErrorMessage="1" prompt="Escriba el nombre de los Maestroa a acreditar en la celda de abajo. Solo los dos nombres que aparezcan en estas dos celdas serán acreditados" sqref="B10:D10"/>
    <dataValidation allowBlank="1" showInputMessage="1" showErrorMessage="1" prompt="Escriba los números de teléfono en la celda de abajo." sqref="F7 F10"/>
    <dataValidation allowBlank="1" showInputMessage="1" showErrorMessage="1" prompt="Escriba los números de cédulas o pasaportes en la celda de abajo._x000a_" sqref="E7 E10"/>
    <dataValidation type="list" allowBlank="1" showInputMessage="1" showErrorMessage="1" sqref="F18">
      <formula1>$F$15:$J$15</formula1>
    </dataValidation>
    <dataValidation allowBlank="1" showInputMessage="1" showErrorMessage="1" prompt="Presione la tecla &quot;TAB&quot; para ingresar siguiente competidor." sqref="K18"/>
    <dataValidation type="list" allowBlank="1" showInputMessage="1" showErrorMessage="1" sqref="E18">
      <formula1>$F$16:$K$16</formula1>
    </dataValidation>
    <dataValidation allowBlank="1" showInputMessage="1" showErrorMessage="1" prompt="Escriba la DIVISIÓN según Reglamento SDM 2024, en esta columna, debajo de este encabezado." sqref="E17"/>
    <dataValidation type="list" allowBlank="1" showInputMessage="1" showErrorMessage="1" sqref="J18">
      <formula1>$B$9:$J$9</formula1>
    </dataValidation>
    <dataValidation type="list" allowBlank="1" showInputMessage="1" showErrorMessage="1" sqref="G18 H18 I18">
      <formula1>$B$9:$J$9</formula1>
    </dataValidation>
  </dataValidations>
  <printOptions horizontalCentered="1" gridLinesSet="0"/>
  <pageMargins left="0.5" right="0.5" top="0.5" bottom="0.5" header="0.5" footer="0.75"/>
  <pageSetup scale="54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54"/>
  <sheetViews>
    <sheetView showGridLines="0" showRowColHeaders="0" showRuler="0" view="pageLayout" zoomScaleNormal="90" workbookViewId="0">
      <selection activeCell="C5" sqref="C5"/>
    </sheetView>
  </sheetViews>
  <sheetFormatPr baseColWidth="10" defaultRowHeight="30" customHeight="1" x14ac:dyDescent="0.3"/>
  <cols>
    <col min="1" max="1" width="2.375" customWidth="1"/>
    <col min="2" max="2" width="6.625" customWidth="1"/>
    <col min="3" max="5" width="43.875" customWidth="1"/>
    <col min="6" max="6" width="18.125" customWidth="1"/>
  </cols>
  <sheetData>
    <row r="1" spans="2:7" ht="30" customHeight="1" thickTop="1" thickBot="1" x14ac:dyDescent="0.35">
      <c r="B1" s="77" t="s">
        <v>25</v>
      </c>
      <c r="C1" s="77"/>
      <c r="D1" s="77"/>
      <c r="E1" s="77"/>
      <c r="F1" s="77"/>
      <c r="G1" s="77"/>
    </row>
    <row r="2" spans="2:7" ht="30" customHeight="1" thickTop="1" x14ac:dyDescent="0.3">
      <c r="B2" s="9"/>
      <c r="C2" s="10"/>
      <c r="D2" s="10" t="s">
        <v>26</v>
      </c>
      <c r="E2" s="10" t="s">
        <v>27</v>
      </c>
      <c r="F2" s="10" t="s">
        <v>28</v>
      </c>
      <c r="G2" s="10" t="s">
        <v>29</v>
      </c>
    </row>
    <row r="3" spans="2:7" ht="30" customHeight="1" x14ac:dyDescent="0.3">
      <c r="B3" s="82" t="s">
        <v>20</v>
      </c>
      <c r="C3" s="82"/>
      <c r="D3" s="82"/>
      <c r="E3" s="82"/>
      <c r="F3" s="82"/>
      <c r="G3" s="82"/>
    </row>
    <row r="4" spans="2:7" ht="30" customHeight="1" x14ac:dyDescent="0.3">
      <c r="B4" s="1" t="s">
        <v>0</v>
      </c>
      <c r="C4" s="3" t="s">
        <v>10</v>
      </c>
      <c r="D4" s="3" t="s">
        <v>22</v>
      </c>
      <c r="E4" s="3" t="s">
        <v>38</v>
      </c>
      <c r="F4" s="3" t="s">
        <v>23</v>
      </c>
      <c r="G4" s="3" t="s">
        <v>24</v>
      </c>
    </row>
    <row r="5" spans="2:7" ht="30" customHeight="1" x14ac:dyDescent="0.3">
      <c r="B5" s="37"/>
      <c r="C5" s="38"/>
      <c r="D5" s="38"/>
      <c r="E5" s="38"/>
      <c r="F5" s="38"/>
      <c r="G5" s="39"/>
    </row>
    <row r="6" spans="2:7" ht="30" customHeight="1" x14ac:dyDescent="0.3">
      <c r="F6" s="8"/>
      <c r="G6" s="8"/>
    </row>
    <row r="7" spans="2:7" ht="30" customHeight="1" x14ac:dyDescent="0.3">
      <c r="E7" s="7"/>
      <c r="F7" s="80" t="s">
        <v>21</v>
      </c>
      <c r="G7" s="81"/>
    </row>
    <row r="8" spans="2:7" ht="30" customHeight="1" x14ac:dyDescent="0.3">
      <c r="E8" s="7"/>
      <c r="F8" s="78">
        <f>IFERROR(COUNTA(C5:C5), "")</f>
        <v>0</v>
      </c>
      <c r="G8" s="79"/>
    </row>
    <row r="10" spans="2:7" ht="30" customHeight="1" x14ac:dyDescent="0.3">
      <c r="B10" s="82" t="s">
        <v>30</v>
      </c>
      <c r="C10" s="82"/>
      <c r="D10" s="82"/>
      <c r="E10" s="82"/>
      <c r="F10" s="82"/>
      <c r="G10" s="82"/>
    </row>
    <row r="11" spans="2:7" ht="30" customHeight="1" x14ac:dyDescent="0.3">
      <c r="B11" s="1" t="s">
        <v>0</v>
      </c>
      <c r="C11" s="3" t="s">
        <v>39</v>
      </c>
      <c r="D11" s="3" t="s">
        <v>22</v>
      </c>
      <c r="E11" s="3" t="s">
        <v>38</v>
      </c>
      <c r="F11" s="3" t="s">
        <v>23</v>
      </c>
      <c r="G11" s="3" t="s">
        <v>24</v>
      </c>
    </row>
    <row r="12" spans="2:7" ht="30" customHeight="1" x14ac:dyDescent="0.3">
      <c r="B12" s="37"/>
      <c r="C12" s="38"/>
      <c r="D12" s="38"/>
      <c r="E12" s="38"/>
      <c r="F12" s="38"/>
      <c r="G12" s="39"/>
    </row>
    <row r="13" spans="2:7" ht="30" customHeight="1" x14ac:dyDescent="0.3">
      <c r="F13" s="8"/>
      <c r="G13" s="8"/>
    </row>
    <row r="14" spans="2:7" ht="30" customHeight="1" x14ac:dyDescent="0.3">
      <c r="E14" s="7"/>
      <c r="F14" s="80" t="s">
        <v>36</v>
      </c>
      <c r="G14" s="81"/>
    </row>
    <row r="15" spans="2:7" ht="30" customHeight="1" x14ac:dyDescent="0.3">
      <c r="E15" s="7"/>
      <c r="F15" s="78">
        <f>IFERROR(COUNTA(C12:C12), "")</f>
        <v>0</v>
      </c>
      <c r="G15" s="79"/>
    </row>
    <row r="17" spans="2:8" ht="30" customHeight="1" x14ac:dyDescent="0.3">
      <c r="B17" s="82" t="s">
        <v>37</v>
      </c>
      <c r="C17" s="82"/>
      <c r="D17" s="82"/>
      <c r="E17" s="82"/>
      <c r="F17" s="82"/>
      <c r="G17" s="82"/>
    </row>
    <row r="18" spans="2:8" ht="30" customHeight="1" x14ac:dyDescent="0.3">
      <c r="B18" s="1" t="s">
        <v>0</v>
      </c>
      <c r="C18" s="3" t="s">
        <v>39</v>
      </c>
      <c r="D18" s="3" t="s">
        <v>22</v>
      </c>
      <c r="E18" s="3" t="s">
        <v>38</v>
      </c>
      <c r="F18" s="3" t="s">
        <v>23</v>
      </c>
      <c r="G18" s="3" t="s">
        <v>24</v>
      </c>
    </row>
    <row r="19" spans="2:8" ht="30" customHeight="1" x14ac:dyDescent="0.3">
      <c r="B19" s="37"/>
      <c r="C19" s="38"/>
      <c r="D19" s="38"/>
      <c r="E19" s="38"/>
      <c r="F19" s="38"/>
      <c r="G19" s="39"/>
    </row>
    <row r="20" spans="2:8" ht="30" customHeight="1" x14ac:dyDescent="0.3">
      <c r="F20" s="8"/>
      <c r="G20" s="8"/>
    </row>
    <row r="21" spans="2:8" ht="30" customHeight="1" x14ac:dyDescent="0.3">
      <c r="E21" s="7"/>
      <c r="F21" s="80" t="s">
        <v>36</v>
      </c>
      <c r="G21" s="81"/>
    </row>
    <row r="22" spans="2:8" ht="30" customHeight="1" x14ac:dyDescent="0.3">
      <c r="E22" s="7"/>
      <c r="F22" s="78">
        <f>IFERROR(COUNTA(C19:C19), "")</f>
        <v>0</v>
      </c>
      <c r="G22" s="79"/>
    </row>
    <row r="24" spans="2:8" ht="30" customHeight="1" x14ac:dyDescent="0.3">
      <c r="B24" s="82" t="s">
        <v>40</v>
      </c>
      <c r="C24" s="82"/>
      <c r="D24" s="82"/>
      <c r="E24" s="82"/>
      <c r="F24" s="82"/>
      <c r="G24" s="82"/>
    </row>
    <row r="25" spans="2:8" ht="30" customHeight="1" thickBot="1" x14ac:dyDescent="0.35">
      <c r="B25" s="14" t="s">
        <v>0</v>
      </c>
      <c r="C25" s="15" t="s">
        <v>22</v>
      </c>
      <c r="D25" s="15" t="s">
        <v>38</v>
      </c>
      <c r="E25" s="15" t="s">
        <v>23</v>
      </c>
      <c r="F25" s="16" t="s">
        <v>24</v>
      </c>
    </row>
    <row r="26" spans="2:8" ht="30" customHeight="1" x14ac:dyDescent="0.3">
      <c r="B26" s="40"/>
      <c r="C26" s="41"/>
      <c r="D26" s="41"/>
      <c r="E26" s="41"/>
      <c r="F26" s="42"/>
    </row>
    <row r="27" spans="2:8" ht="14.25" customHeight="1" x14ac:dyDescent="0.3"/>
    <row r="28" spans="2:8" ht="30" customHeight="1" x14ac:dyDescent="0.3">
      <c r="B28" s="1" t="s">
        <v>0</v>
      </c>
      <c r="C28" s="3" t="s">
        <v>10</v>
      </c>
      <c r="D28" s="3" t="s">
        <v>41</v>
      </c>
    </row>
    <row r="29" spans="2:8" ht="30" customHeight="1" x14ac:dyDescent="0.3">
      <c r="B29" s="37"/>
      <c r="C29" s="38"/>
      <c r="D29" s="38"/>
    </row>
    <row r="30" spans="2:8" ht="30" customHeight="1" x14ac:dyDescent="0.3">
      <c r="B30" s="20" t="s">
        <v>42</v>
      </c>
      <c r="C30" s="21">
        <f>SUBTOTAL(103,Jugadores3568[NOMBRE DEL COMPETIDOR(A)])</f>
        <v>0</v>
      </c>
      <c r="D30" s="13" t="e">
        <f>SUBTOTAL(101,Jugadores3568[EDAD])</f>
        <v>#DIV/0!</v>
      </c>
      <c r="E30" s="22"/>
      <c r="F30" s="22"/>
      <c r="G30" s="22"/>
      <c r="H30" s="22"/>
    </row>
    <row r="31" spans="2:8" ht="30" customHeight="1" x14ac:dyDescent="0.3">
      <c r="E31" s="22"/>
      <c r="F31" s="23"/>
      <c r="G31" s="23"/>
      <c r="H31" s="22"/>
    </row>
    <row r="32" spans="2:8" ht="30" customHeight="1" x14ac:dyDescent="0.3">
      <c r="B32" s="82" t="s">
        <v>43</v>
      </c>
      <c r="C32" s="82"/>
      <c r="D32" s="82"/>
      <c r="E32" s="82"/>
      <c r="F32" s="82"/>
      <c r="G32" s="82"/>
    </row>
    <row r="33" spans="2:8" ht="30" customHeight="1" thickBot="1" x14ac:dyDescent="0.35">
      <c r="B33" s="14" t="s">
        <v>0</v>
      </c>
      <c r="C33" s="15" t="s">
        <v>22</v>
      </c>
      <c r="D33" s="15" t="s">
        <v>38</v>
      </c>
      <c r="E33" s="15" t="s">
        <v>23</v>
      </c>
      <c r="F33" s="16" t="s">
        <v>24</v>
      </c>
    </row>
    <row r="34" spans="2:8" ht="30" customHeight="1" x14ac:dyDescent="0.3">
      <c r="B34" s="40"/>
      <c r="C34" s="41"/>
      <c r="D34" s="41"/>
      <c r="E34" s="41"/>
      <c r="F34" s="42"/>
    </row>
    <row r="35" spans="2:8" ht="14.25" customHeight="1" x14ac:dyDescent="0.3"/>
    <row r="36" spans="2:8" ht="30" customHeight="1" x14ac:dyDescent="0.3">
      <c r="B36" s="1" t="s">
        <v>0</v>
      </c>
      <c r="C36" s="3" t="s">
        <v>10</v>
      </c>
      <c r="D36" s="3" t="s">
        <v>41</v>
      </c>
    </row>
    <row r="37" spans="2:8" ht="30" customHeight="1" x14ac:dyDescent="0.3">
      <c r="B37" s="37"/>
      <c r="C37" s="38"/>
      <c r="D37" s="38"/>
    </row>
    <row r="38" spans="2:8" ht="30" customHeight="1" x14ac:dyDescent="0.3">
      <c r="B38" s="20" t="s">
        <v>42</v>
      </c>
      <c r="C38" s="21">
        <f>SUBTOTAL(103,Jugadores356810[NOMBRE DEL COMPETIDOR(A)])</f>
        <v>0</v>
      </c>
      <c r="D38" s="13" t="e">
        <f>SUBTOTAL(101,Jugadores356810[EDAD])</f>
        <v>#DIV/0!</v>
      </c>
      <c r="E38" s="22"/>
      <c r="F38" s="22"/>
      <c r="G38" s="22"/>
      <c r="H38" s="22"/>
    </row>
    <row r="39" spans="2:8" ht="30" customHeight="1" x14ac:dyDescent="0.3">
      <c r="E39" s="22"/>
      <c r="F39" s="24"/>
      <c r="G39" s="24"/>
      <c r="H39" s="22"/>
    </row>
    <row r="40" spans="2:8" ht="30" customHeight="1" x14ac:dyDescent="0.3">
      <c r="B40" s="82" t="s">
        <v>44</v>
      </c>
      <c r="C40" s="82"/>
      <c r="D40" s="82"/>
      <c r="E40" s="82"/>
      <c r="F40" s="82"/>
      <c r="G40" s="82"/>
    </row>
    <row r="41" spans="2:8" ht="30" customHeight="1" thickBot="1" x14ac:dyDescent="0.35">
      <c r="B41" s="14" t="s">
        <v>0</v>
      </c>
      <c r="C41" s="15" t="s">
        <v>22</v>
      </c>
      <c r="D41" s="15" t="s">
        <v>38</v>
      </c>
      <c r="E41" s="15" t="s">
        <v>23</v>
      </c>
      <c r="F41" s="16" t="s">
        <v>24</v>
      </c>
    </row>
    <row r="42" spans="2:8" ht="30" customHeight="1" x14ac:dyDescent="0.3">
      <c r="B42" s="40"/>
      <c r="C42" s="41"/>
      <c r="D42" s="41"/>
      <c r="E42" s="41"/>
      <c r="F42" s="42"/>
    </row>
    <row r="43" spans="2:8" ht="14.25" customHeight="1" x14ac:dyDescent="0.3"/>
    <row r="44" spans="2:8" ht="30" customHeight="1" x14ac:dyDescent="0.3">
      <c r="B44" s="1" t="s">
        <v>0</v>
      </c>
      <c r="C44" s="3" t="s">
        <v>10</v>
      </c>
      <c r="D44" s="3" t="s">
        <v>41</v>
      </c>
    </row>
    <row r="45" spans="2:8" ht="30" customHeight="1" x14ac:dyDescent="0.3">
      <c r="B45" s="37"/>
      <c r="C45" s="38"/>
      <c r="D45" s="38"/>
    </row>
    <row r="46" spans="2:8" ht="30" customHeight="1" x14ac:dyDescent="0.3">
      <c r="B46" s="20" t="s">
        <v>42</v>
      </c>
      <c r="C46" s="21">
        <f>SUBTOTAL(103,Jugadores35681011[NOMBRE DEL COMPETIDOR(A)])</f>
        <v>0</v>
      </c>
      <c r="D46" s="13" t="e">
        <f>SUBTOTAL(101,Jugadores35681011[EDAD])</f>
        <v>#DIV/0!</v>
      </c>
      <c r="E46" s="22"/>
      <c r="F46" s="22"/>
      <c r="G46" s="22"/>
      <c r="H46" s="22"/>
    </row>
    <row r="47" spans="2:8" ht="30" customHeight="1" x14ac:dyDescent="0.3">
      <c r="E47" s="22"/>
      <c r="F47" s="22"/>
      <c r="G47" s="22"/>
      <c r="H47" s="22"/>
    </row>
    <row r="48" spans="2:8" ht="30" customHeight="1" x14ac:dyDescent="0.3">
      <c r="B48" s="82" t="s">
        <v>45</v>
      </c>
      <c r="C48" s="82"/>
      <c r="D48" s="82"/>
      <c r="E48" s="82"/>
      <c r="F48" s="82"/>
      <c r="G48" s="82"/>
    </row>
    <row r="49" spans="2:8" ht="30" customHeight="1" thickBot="1" x14ac:dyDescent="0.35">
      <c r="B49" s="14" t="s">
        <v>0</v>
      </c>
      <c r="C49" s="15" t="s">
        <v>22</v>
      </c>
      <c r="D49" s="15" t="s">
        <v>38</v>
      </c>
      <c r="E49" s="15" t="s">
        <v>23</v>
      </c>
      <c r="F49" s="16" t="s">
        <v>24</v>
      </c>
    </row>
    <row r="50" spans="2:8" ht="30" customHeight="1" x14ac:dyDescent="0.3">
      <c r="B50" s="40"/>
      <c r="C50" s="41"/>
      <c r="D50" s="41"/>
      <c r="E50" s="41"/>
      <c r="F50" s="42"/>
    </row>
    <row r="51" spans="2:8" ht="14.25" customHeight="1" x14ac:dyDescent="0.3"/>
    <row r="52" spans="2:8" ht="30" customHeight="1" x14ac:dyDescent="0.3">
      <c r="B52" s="1" t="s">
        <v>0</v>
      </c>
      <c r="C52" s="3" t="s">
        <v>10</v>
      </c>
      <c r="D52" s="3" t="s">
        <v>41</v>
      </c>
    </row>
    <row r="53" spans="2:8" ht="30" customHeight="1" x14ac:dyDescent="0.3">
      <c r="B53" s="37"/>
      <c r="C53" s="38"/>
      <c r="D53" s="38"/>
    </row>
    <row r="54" spans="2:8" ht="30" customHeight="1" x14ac:dyDescent="0.3">
      <c r="B54" s="20" t="s">
        <v>42</v>
      </c>
      <c r="C54" s="21">
        <f>SUBTOTAL(103,Jugadores3568101112[NOMBRE DEL COMPETIDOR(A)])</f>
        <v>0</v>
      </c>
      <c r="D54" s="13" t="e">
        <f>SUBTOTAL(101,Jugadores3568101112[EDAD])</f>
        <v>#DIV/0!</v>
      </c>
      <c r="E54" s="22"/>
      <c r="F54" s="22"/>
      <c r="G54" s="22"/>
      <c r="H54" s="22"/>
    </row>
  </sheetData>
  <sheetProtection selectLockedCells="1"/>
  <mergeCells count="14">
    <mergeCell ref="B40:G40"/>
    <mergeCell ref="B48:G48"/>
    <mergeCell ref="B24:G24"/>
    <mergeCell ref="B10:G10"/>
    <mergeCell ref="F14:G14"/>
    <mergeCell ref="F15:G15"/>
    <mergeCell ref="B17:G17"/>
    <mergeCell ref="F21:G21"/>
    <mergeCell ref="F22:G22"/>
    <mergeCell ref="B1:G1"/>
    <mergeCell ref="F8:G8"/>
    <mergeCell ref="F7:G7"/>
    <mergeCell ref="B3:G3"/>
    <mergeCell ref="B32:G32"/>
  </mergeCells>
  <dataValidations count="11">
    <dataValidation allowBlank="1" showInputMessage="1" showErrorMessage="1" prompt="Escriba la cantidad de participaciones, debajo de este encabezado." sqref="F4:G4 F11:G11 F18:G18 E25:F25 E33:F33 E41:F41 E49:F49"/>
    <dataValidation allowBlank="1" showInputMessage="1" showErrorMessage="1" prompt="Escriba el nombre de los competidores en esta columna, debajo de este encabezado." sqref="C4 C11 C18 C25 C28 C33 C36 C41 C44 C49 C52"/>
    <dataValidation allowBlank="1" showInputMessage="1" showErrorMessage="1" prompt="Escriba el número de jugador en esta columna, debajo de este encabezado. Use filtros de encabezado para buscar entradas concretas." sqref="B4 B11 B18 B25 B28 B33 B36 B41 B44 B49 B52"/>
    <dataValidation allowBlank="1" showInputMessage="1" showErrorMessage="1" prompt="Escriba los detalles de la Escuela o Academia en las celdasque se solicitan en este formulario" sqref="B1:B2"/>
    <dataValidation type="list" allowBlank="1" showInputMessage="1" showErrorMessage="1" sqref="F5 F12 F19 E26 E34 E42 E50">
      <formula1>$D$2:$G$2</formula1>
    </dataValidation>
    <dataValidation allowBlank="1" showInputMessage="1" showErrorMessage="1" prompt="Presione la tecla &quot;TAB&quot; para ingresar siguiente competidor." sqref="G5 G12 G19 D29 D37 D45 D53"/>
    <dataValidation allowBlank="1" showInputMessage="1" showErrorMessage="1" prompt="El recuento de participaciones se calcula automáticamente en la celda siguiente." sqref="F7:G7 F14:G14 F21:G21 F31:G31"/>
    <dataValidation allowBlank="1" showInputMessage="1" showErrorMessage="1" prompt="El recuento de participaciones se calcula automáticamente en esta celda." sqref="F8:G8 F15:G15 F22:G22 F39:G39"/>
    <dataValidation allowBlank="1" showInputMessage="1" showErrorMessage="1" prompt="Escriba el nombre de la pieza en esta columna, debajo de este encabezado." sqref="D4 D11 D18 D25 D33 D41 D49"/>
    <dataValidation allowBlank="1" showInputMessage="1" showErrorMessage="1" prompt="Escriba el nombre del coreógrafo, en esta columna, debajo de este encabezado." sqref="E4 E11 E18"/>
    <dataValidation allowBlank="1" showInputMessage="1" showErrorMessage="1" prompt="Escriba la edad según reglamento SDM 2024 en esta columna, debajo de este encabezado." sqref="D28 D36 D44 D52"/>
  </dataValidations>
  <pageMargins left="0.51181102362204722" right="0.51181102362204722" top="0.51181102362204722" bottom="0.51181102362204722" header="0.31496062992125984" footer="0.31496062992125984"/>
  <pageSetup scale="64" fitToHeight="0" orientation="landscape" r:id="rId1"/>
  <legacy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54"/>
  <sheetViews>
    <sheetView showGridLines="0" showRowColHeaders="0" showRuler="0" view="pageLayout" zoomScaleNormal="90" workbookViewId="0">
      <selection activeCell="D5" sqref="D5"/>
    </sheetView>
  </sheetViews>
  <sheetFormatPr baseColWidth="10" defaultRowHeight="30" customHeight="1" x14ac:dyDescent="0.3"/>
  <cols>
    <col min="1" max="1" width="2.375" customWidth="1"/>
    <col min="2" max="2" width="6.625" customWidth="1"/>
    <col min="3" max="5" width="43.875" customWidth="1"/>
    <col min="6" max="6" width="18.125" customWidth="1"/>
  </cols>
  <sheetData>
    <row r="1" spans="2:7" ht="30" customHeight="1" thickTop="1" thickBot="1" x14ac:dyDescent="0.35">
      <c r="B1" s="77" t="s">
        <v>25</v>
      </c>
      <c r="C1" s="77"/>
      <c r="D1" s="77"/>
      <c r="E1" s="77"/>
      <c r="F1" s="77"/>
      <c r="G1" s="77"/>
    </row>
    <row r="2" spans="2:7" ht="30" customHeight="1" thickTop="1" x14ac:dyDescent="0.3">
      <c r="B2" s="9"/>
      <c r="C2" s="10"/>
      <c r="D2" s="10" t="s">
        <v>26</v>
      </c>
      <c r="E2" s="10" t="s">
        <v>27</v>
      </c>
      <c r="F2" s="10" t="s">
        <v>28</v>
      </c>
      <c r="G2" s="10" t="s">
        <v>29</v>
      </c>
    </row>
    <row r="3" spans="2:7" ht="30" customHeight="1" x14ac:dyDescent="0.3">
      <c r="B3" s="82" t="s">
        <v>46</v>
      </c>
      <c r="C3" s="82"/>
      <c r="D3" s="82"/>
      <c r="E3" s="82"/>
      <c r="F3" s="82"/>
      <c r="G3" s="82"/>
    </row>
    <row r="4" spans="2:7" ht="30" customHeight="1" x14ac:dyDescent="0.3">
      <c r="B4" s="1" t="s">
        <v>0</v>
      </c>
      <c r="C4" s="3" t="s">
        <v>10</v>
      </c>
      <c r="D4" s="3" t="s">
        <v>22</v>
      </c>
      <c r="E4" s="3" t="s">
        <v>38</v>
      </c>
      <c r="F4" s="3" t="s">
        <v>23</v>
      </c>
      <c r="G4" s="3" t="s">
        <v>24</v>
      </c>
    </row>
    <row r="5" spans="2:7" ht="30" customHeight="1" x14ac:dyDescent="0.3">
      <c r="B5" s="37"/>
      <c r="C5" s="38"/>
      <c r="D5" s="38"/>
      <c r="E5" s="38"/>
      <c r="F5" s="38"/>
      <c r="G5" s="39"/>
    </row>
    <row r="6" spans="2:7" ht="30" customHeight="1" x14ac:dyDescent="0.3">
      <c r="F6" s="8"/>
      <c r="G6" s="8"/>
    </row>
    <row r="7" spans="2:7" ht="30" customHeight="1" x14ac:dyDescent="0.3">
      <c r="E7" s="7"/>
      <c r="F7" s="80" t="s">
        <v>21</v>
      </c>
      <c r="G7" s="81"/>
    </row>
    <row r="8" spans="2:7" ht="30" customHeight="1" x14ac:dyDescent="0.3">
      <c r="E8" s="7"/>
      <c r="F8" s="78">
        <f>IFERROR(COUNTA(C5:C5), "")</f>
        <v>0</v>
      </c>
      <c r="G8" s="79"/>
    </row>
    <row r="10" spans="2:7" ht="30" customHeight="1" x14ac:dyDescent="0.3">
      <c r="B10" s="82" t="s">
        <v>47</v>
      </c>
      <c r="C10" s="82"/>
      <c r="D10" s="82"/>
      <c r="E10" s="82"/>
      <c r="F10" s="82"/>
      <c r="G10" s="82"/>
    </row>
    <row r="11" spans="2:7" ht="30" customHeight="1" x14ac:dyDescent="0.3">
      <c r="B11" s="1" t="s">
        <v>0</v>
      </c>
      <c r="C11" s="3" t="s">
        <v>39</v>
      </c>
      <c r="D11" s="3" t="s">
        <v>22</v>
      </c>
      <c r="E11" s="3" t="s">
        <v>38</v>
      </c>
      <c r="F11" s="3" t="s">
        <v>23</v>
      </c>
      <c r="G11" s="3" t="s">
        <v>24</v>
      </c>
    </row>
    <row r="12" spans="2:7" ht="30" customHeight="1" x14ac:dyDescent="0.3">
      <c r="B12" s="37"/>
      <c r="C12" s="38"/>
      <c r="D12" s="38"/>
      <c r="E12" s="38"/>
      <c r="F12" s="38"/>
      <c r="G12" s="39"/>
    </row>
    <row r="13" spans="2:7" ht="30" customHeight="1" x14ac:dyDescent="0.3">
      <c r="F13" s="8"/>
      <c r="G13" s="8"/>
    </row>
    <row r="14" spans="2:7" ht="30" customHeight="1" x14ac:dyDescent="0.3">
      <c r="E14" s="7"/>
      <c r="F14" s="80" t="s">
        <v>36</v>
      </c>
      <c r="G14" s="81"/>
    </row>
    <row r="15" spans="2:7" ht="30" customHeight="1" x14ac:dyDescent="0.3">
      <c r="E15" s="7"/>
      <c r="F15" s="78">
        <f>IFERROR(COUNTA(C12:C12), "")</f>
        <v>0</v>
      </c>
      <c r="G15" s="79"/>
    </row>
    <row r="17" spans="2:8" ht="30" customHeight="1" x14ac:dyDescent="0.3">
      <c r="B17" s="82" t="s">
        <v>48</v>
      </c>
      <c r="C17" s="82"/>
      <c r="D17" s="82"/>
      <c r="E17" s="82"/>
      <c r="F17" s="82"/>
      <c r="G17" s="82"/>
    </row>
    <row r="18" spans="2:8" ht="30" customHeight="1" x14ac:dyDescent="0.3">
      <c r="B18" s="1" t="s">
        <v>0</v>
      </c>
      <c r="C18" s="3" t="s">
        <v>39</v>
      </c>
      <c r="D18" s="3" t="s">
        <v>22</v>
      </c>
      <c r="E18" s="3" t="s">
        <v>38</v>
      </c>
      <c r="F18" s="3" t="s">
        <v>23</v>
      </c>
      <c r="G18" s="3" t="s">
        <v>24</v>
      </c>
    </row>
    <row r="19" spans="2:8" ht="30" customHeight="1" x14ac:dyDescent="0.3">
      <c r="B19" s="37"/>
      <c r="C19" s="38"/>
      <c r="D19" s="38"/>
      <c r="E19" s="38"/>
      <c r="F19" s="38"/>
      <c r="G19" s="39"/>
    </row>
    <row r="20" spans="2:8" ht="30" customHeight="1" x14ac:dyDescent="0.3">
      <c r="F20" s="8"/>
      <c r="G20" s="8"/>
    </row>
    <row r="21" spans="2:8" ht="30" customHeight="1" x14ac:dyDescent="0.3">
      <c r="E21" s="7"/>
      <c r="F21" s="80" t="s">
        <v>36</v>
      </c>
      <c r="G21" s="81"/>
    </row>
    <row r="22" spans="2:8" ht="30" customHeight="1" x14ac:dyDescent="0.3">
      <c r="E22" s="7"/>
      <c r="F22" s="78">
        <f>IFERROR(COUNTA(C19:C19), "")</f>
        <v>0</v>
      </c>
      <c r="G22" s="79"/>
    </row>
    <row r="24" spans="2:8" ht="30" customHeight="1" x14ac:dyDescent="0.3">
      <c r="B24" s="82" t="s">
        <v>49</v>
      </c>
      <c r="C24" s="82"/>
      <c r="D24" s="82"/>
      <c r="E24" s="82"/>
      <c r="F24" s="82"/>
      <c r="G24" s="82"/>
    </row>
    <row r="25" spans="2:8" ht="30" customHeight="1" thickBot="1" x14ac:dyDescent="0.35">
      <c r="B25" s="14" t="s">
        <v>0</v>
      </c>
      <c r="C25" s="15" t="s">
        <v>22</v>
      </c>
      <c r="D25" s="15" t="s">
        <v>38</v>
      </c>
      <c r="E25" s="15" t="s">
        <v>23</v>
      </c>
      <c r="F25" s="16" t="s">
        <v>24</v>
      </c>
    </row>
    <row r="26" spans="2:8" ht="30" customHeight="1" x14ac:dyDescent="0.3">
      <c r="B26" s="40"/>
      <c r="C26" s="41"/>
      <c r="D26" s="41"/>
      <c r="E26" s="41"/>
      <c r="F26" s="42"/>
    </row>
    <row r="27" spans="2:8" ht="14.25" customHeight="1" x14ac:dyDescent="0.3"/>
    <row r="28" spans="2:8" ht="30" customHeight="1" x14ac:dyDescent="0.3">
      <c r="B28" s="1" t="s">
        <v>0</v>
      </c>
      <c r="C28" s="3" t="s">
        <v>10</v>
      </c>
      <c r="D28" s="3" t="s">
        <v>41</v>
      </c>
    </row>
    <row r="29" spans="2:8" ht="30" customHeight="1" x14ac:dyDescent="0.3">
      <c r="B29" s="37"/>
      <c r="C29" s="38"/>
      <c r="D29" s="38"/>
    </row>
    <row r="30" spans="2:8" ht="30" customHeight="1" x14ac:dyDescent="0.3">
      <c r="B30" s="20" t="s">
        <v>42</v>
      </c>
      <c r="C30" s="21">
        <f>SUBTOTAL(103,Jugadores356816[NOMBRE DEL COMPETIDOR(A)])</f>
        <v>0</v>
      </c>
      <c r="D30" s="13" t="e">
        <f>SUBTOTAL(101,Jugadores356816[EDAD])</f>
        <v>#DIV/0!</v>
      </c>
      <c r="E30" s="22"/>
      <c r="F30" s="22"/>
      <c r="G30" s="22"/>
      <c r="H30" s="22"/>
    </row>
    <row r="31" spans="2:8" ht="30" customHeight="1" x14ac:dyDescent="0.3">
      <c r="E31" s="22"/>
      <c r="F31" s="23"/>
      <c r="G31" s="23"/>
      <c r="H31" s="22"/>
    </row>
    <row r="32" spans="2:8" ht="30" customHeight="1" x14ac:dyDescent="0.3">
      <c r="B32" s="82" t="s">
        <v>50</v>
      </c>
      <c r="C32" s="82"/>
      <c r="D32" s="82"/>
      <c r="E32" s="82"/>
      <c r="F32" s="82"/>
      <c r="G32" s="82"/>
    </row>
    <row r="33" spans="2:8" ht="30" customHeight="1" thickBot="1" x14ac:dyDescent="0.35">
      <c r="B33" s="14" t="s">
        <v>0</v>
      </c>
      <c r="C33" s="15" t="s">
        <v>22</v>
      </c>
      <c r="D33" s="15" t="s">
        <v>38</v>
      </c>
      <c r="E33" s="15" t="s">
        <v>23</v>
      </c>
      <c r="F33" s="16" t="s">
        <v>24</v>
      </c>
    </row>
    <row r="34" spans="2:8" ht="30" customHeight="1" x14ac:dyDescent="0.3">
      <c r="B34" s="40"/>
      <c r="C34" s="41"/>
      <c r="D34" s="41"/>
      <c r="E34" s="41"/>
      <c r="F34" s="42"/>
    </row>
    <row r="35" spans="2:8" ht="14.25" customHeight="1" x14ac:dyDescent="0.3"/>
    <row r="36" spans="2:8" ht="30" customHeight="1" x14ac:dyDescent="0.3">
      <c r="B36" s="1" t="s">
        <v>0</v>
      </c>
      <c r="C36" s="3" t="s">
        <v>10</v>
      </c>
      <c r="D36" s="3" t="s">
        <v>41</v>
      </c>
    </row>
    <row r="37" spans="2:8" ht="30" customHeight="1" x14ac:dyDescent="0.3">
      <c r="B37" s="37"/>
      <c r="C37" s="38"/>
      <c r="D37" s="38"/>
    </row>
    <row r="38" spans="2:8" ht="30" customHeight="1" x14ac:dyDescent="0.3">
      <c r="B38" s="20" t="s">
        <v>42</v>
      </c>
      <c r="C38" s="21">
        <f>SUBTOTAL(103,Jugadores35681017[NOMBRE DEL COMPETIDOR(A)])</f>
        <v>0</v>
      </c>
      <c r="D38" s="13" t="e">
        <f>SUBTOTAL(101,Jugadores35681017[EDAD])</f>
        <v>#DIV/0!</v>
      </c>
      <c r="E38" s="22"/>
      <c r="F38" s="22"/>
      <c r="G38" s="22"/>
      <c r="H38" s="22"/>
    </row>
    <row r="39" spans="2:8" ht="30" customHeight="1" x14ac:dyDescent="0.3">
      <c r="E39" s="22"/>
      <c r="F39" s="24"/>
      <c r="G39" s="24"/>
      <c r="H39" s="22"/>
    </row>
    <row r="40" spans="2:8" ht="30" customHeight="1" x14ac:dyDescent="0.3">
      <c r="B40" s="82" t="s">
        <v>51</v>
      </c>
      <c r="C40" s="82"/>
      <c r="D40" s="82"/>
      <c r="E40" s="82"/>
      <c r="F40" s="82"/>
      <c r="G40" s="82"/>
    </row>
    <row r="41" spans="2:8" ht="30" customHeight="1" thickBot="1" x14ac:dyDescent="0.35">
      <c r="B41" s="14" t="s">
        <v>0</v>
      </c>
      <c r="C41" s="15" t="s">
        <v>22</v>
      </c>
      <c r="D41" s="15" t="s">
        <v>38</v>
      </c>
      <c r="E41" s="15" t="s">
        <v>23</v>
      </c>
      <c r="F41" s="16" t="s">
        <v>24</v>
      </c>
    </row>
    <row r="42" spans="2:8" ht="30" customHeight="1" x14ac:dyDescent="0.3">
      <c r="B42" s="40"/>
      <c r="C42" s="41"/>
      <c r="D42" s="41"/>
      <c r="E42" s="41"/>
      <c r="F42" s="42"/>
    </row>
    <row r="43" spans="2:8" ht="14.25" customHeight="1" x14ac:dyDescent="0.3"/>
    <row r="44" spans="2:8" ht="30" customHeight="1" x14ac:dyDescent="0.3">
      <c r="B44" s="1" t="s">
        <v>0</v>
      </c>
      <c r="C44" s="3" t="s">
        <v>10</v>
      </c>
      <c r="D44" s="3" t="s">
        <v>41</v>
      </c>
    </row>
    <row r="45" spans="2:8" ht="30" customHeight="1" x14ac:dyDescent="0.3">
      <c r="B45" s="37"/>
      <c r="C45" s="38"/>
      <c r="D45" s="38"/>
    </row>
    <row r="46" spans="2:8" ht="30" customHeight="1" x14ac:dyDescent="0.3">
      <c r="B46" s="20" t="s">
        <v>42</v>
      </c>
      <c r="C46" s="21">
        <f>SUBTOTAL(103,Jugadores3568101118[NOMBRE DEL COMPETIDOR(A)])</f>
        <v>0</v>
      </c>
      <c r="D46" s="13" t="e">
        <f>SUBTOTAL(101,Jugadores3568101118[EDAD])</f>
        <v>#DIV/0!</v>
      </c>
      <c r="E46" s="22"/>
      <c r="F46" s="22"/>
      <c r="G46" s="22"/>
      <c r="H46" s="22"/>
    </row>
    <row r="47" spans="2:8" ht="30" customHeight="1" x14ac:dyDescent="0.3">
      <c r="E47" s="22"/>
      <c r="F47" s="22"/>
      <c r="G47" s="22"/>
      <c r="H47" s="22"/>
    </row>
    <row r="48" spans="2:8" ht="30" customHeight="1" x14ac:dyDescent="0.3">
      <c r="B48" s="82" t="s">
        <v>52</v>
      </c>
      <c r="C48" s="82"/>
      <c r="D48" s="82"/>
      <c r="E48" s="82"/>
      <c r="F48" s="82"/>
      <c r="G48" s="82"/>
    </row>
    <row r="49" spans="2:8" ht="30" customHeight="1" thickBot="1" x14ac:dyDescent="0.35">
      <c r="B49" s="14" t="s">
        <v>0</v>
      </c>
      <c r="C49" s="15" t="s">
        <v>22</v>
      </c>
      <c r="D49" s="15" t="s">
        <v>38</v>
      </c>
      <c r="E49" s="15" t="s">
        <v>23</v>
      </c>
      <c r="F49" s="16" t="s">
        <v>24</v>
      </c>
    </row>
    <row r="50" spans="2:8" ht="30" customHeight="1" x14ac:dyDescent="0.3">
      <c r="B50" s="40"/>
      <c r="C50" s="41"/>
      <c r="D50" s="41"/>
      <c r="E50" s="41"/>
      <c r="F50" s="42"/>
    </row>
    <row r="51" spans="2:8" ht="14.25" customHeight="1" x14ac:dyDescent="0.3"/>
    <row r="52" spans="2:8" ht="30" customHeight="1" x14ac:dyDescent="0.3">
      <c r="B52" s="1" t="s">
        <v>0</v>
      </c>
      <c r="C52" s="3" t="s">
        <v>10</v>
      </c>
      <c r="D52" s="3" t="s">
        <v>41</v>
      </c>
    </row>
    <row r="53" spans="2:8" ht="30" customHeight="1" x14ac:dyDescent="0.3">
      <c r="B53" s="37"/>
      <c r="C53" s="38"/>
      <c r="D53" s="38"/>
    </row>
    <row r="54" spans="2:8" ht="30" customHeight="1" x14ac:dyDescent="0.3">
      <c r="B54" s="20" t="s">
        <v>42</v>
      </c>
      <c r="C54" s="21">
        <f>SUBTOTAL(103,Jugadores356810111219[NOMBRE DEL COMPETIDOR(A)])</f>
        <v>0</v>
      </c>
      <c r="D54" s="13" t="e">
        <f>SUBTOTAL(101,Jugadores356810111219[EDAD])</f>
        <v>#DIV/0!</v>
      </c>
      <c r="E54" s="22"/>
      <c r="F54" s="22"/>
      <c r="G54" s="22"/>
      <c r="H54" s="22"/>
    </row>
  </sheetData>
  <sheetProtection selectLockedCells="1"/>
  <mergeCells count="14">
    <mergeCell ref="B40:G40"/>
    <mergeCell ref="B48:G48"/>
    <mergeCell ref="F15:G15"/>
    <mergeCell ref="B17:G17"/>
    <mergeCell ref="F21:G21"/>
    <mergeCell ref="F22:G22"/>
    <mergeCell ref="B24:G24"/>
    <mergeCell ref="B32:G32"/>
    <mergeCell ref="F14:G14"/>
    <mergeCell ref="B1:G1"/>
    <mergeCell ref="B3:G3"/>
    <mergeCell ref="F7:G7"/>
    <mergeCell ref="F8:G8"/>
    <mergeCell ref="B10:G10"/>
  </mergeCells>
  <dataValidations count="11">
    <dataValidation allowBlank="1" showInputMessage="1" showErrorMessage="1" prompt="Escriba la edad según reglamento SDM 2024 en esta columna, debajo de este encabezado." sqref="D28 D36 D44 D52"/>
    <dataValidation allowBlank="1" showInputMessage="1" showErrorMessage="1" prompt="Escriba el nombre del coreógrafo, en esta columna, debajo de este encabezado." sqref="E4 E11 E18"/>
    <dataValidation allowBlank="1" showInputMessage="1" showErrorMessage="1" prompt="Escriba el nombre de la pieza en esta columna, debajo de este encabezado." sqref="D4 D11 D18 D25 D33 D41 D49"/>
    <dataValidation allowBlank="1" showInputMessage="1" showErrorMessage="1" prompt="El recuento de participaciones se calcula automáticamente en esta celda." sqref="F8:G8 F15:G15 F22:G22 F39:G39"/>
    <dataValidation allowBlank="1" showInputMessage="1" showErrorMessage="1" prompt="El recuento de participaciones se calcula automáticamente en la celda siguiente." sqref="F7:G7 F14:G14 F21:G21 F31:G31"/>
    <dataValidation allowBlank="1" showInputMessage="1" showErrorMessage="1" prompt="Presione la tecla &quot;TAB&quot; para ingresar siguiente competidor." sqref="G5 G12 G19 D29 D37 D45 D53"/>
    <dataValidation type="list" allowBlank="1" showInputMessage="1" showErrorMessage="1" sqref="F5 F12 F19 E26 E34 E42 E50">
      <formula1>$D$2:$G$2</formula1>
    </dataValidation>
    <dataValidation allowBlank="1" showInputMessage="1" showErrorMessage="1" prompt="Escriba los detalles de la Escuela o Academia en las celdasque se solicitan en este formulario" sqref="B1:B2"/>
    <dataValidation allowBlank="1" showInputMessage="1" showErrorMessage="1" prompt="Escriba el número de jugador en esta columna, debajo de este encabezado. Use filtros de encabezado para buscar entradas concretas." sqref="B4 B11 B18 B25 B28 B33 B36 B41 B44 B49 B52"/>
    <dataValidation allowBlank="1" showInputMessage="1" showErrorMessage="1" prompt="Escriba el nombre de los competidores en esta columna, debajo de este encabezado." sqref="C4 C11 C18 C25 C28 C33 C36 C41 C44 C49 C52"/>
    <dataValidation allowBlank="1" showInputMessage="1" showErrorMessage="1" prompt="Escriba la cantidad de participaciones, debajo de este encabezado." sqref="F4:G4 F11:G11 F18:G18 E25:F25 E33:F33 E41:F41 E49:F49"/>
  </dataValidations>
  <pageMargins left="0.51181102362204722" right="0.51181102362204722" top="0.51181102362204722" bottom="0.51181102362204722" header="0.31496062992125984" footer="0.31496062992125984"/>
  <pageSetup scale="64" fitToHeight="0" orientation="landscape" r:id="rId1"/>
  <legacy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54"/>
  <sheetViews>
    <sheetView showGridLines="0" showRowColHeaders="0" view="pageLayout" topLeftCell="B1" zoomScaleNormal="90" workbookViewId="0">
      <selection activeCell="C53" sqref="C53"/>
    </sheetView>
  </sheetViews>
  <sheetFormatPr baseColWidth="10" defaultRowHeight="30" customHeight="1" x14ac:dyDescent="0.3"/>
  <cols>
    <col min="1" max="1" width="2.375" customWidth="1"/>
    <col min="2" max="2" width="6.625" customWidth="1"/>
    <col min="3" max="5" width="43.875" customWidth="1"/>
    <col min="6" max="6" width="18.125" customWidth="1"/>
  </cols>
  <sheetData>
    <row r="1" spans="2:7" ht="30" customHeight="1" thickTop="1" thickBot="1" x14ac:dyDescent="0.35">
      <c r="B1" s="77" t="s">
        <v>25</v>
      </c>
      <c r="C1" s="77"/>
      <c r="D1" s="77"/>
      <c r="E1" s="77"/>
      <c r="F1" s="77"/>
      <c r="G1" s="77"/>
    </row>
    <row r="2" spans="2:7" ht="30" customHeight="1" thickTop="1" x14ac:dyDescent="0.3">
      <c r="B2" s="9"/>
      <c r="C2" s="10"/>
      <c r="D2" s="10" t="s">
        <v>26</v>
      </c>
      <c r="E2" s="10" t="s">
        <v>27</v>
      </c>
      <c r="F2" s="10" t="s">
        <v>28</v>
      </c>
      <c r="G2" s="10" t="s">
        <v>29</v>
      </c>
    </row>
    <row r="3" spans="2:7" ht="30" customHeight="1" x14ac:dyDescent="0.3">
      <c r="B3" s="82" t="s">
        <v>53</v>
      </c>
      <c r="C3" s="82"/>
      <c r="D3" s="82"/>
      <c r="E3" s="82"/>
      <c r="F3" s="82"/>
      <c r="G3" s="82"/>
    </row>
    <row r="4" spans="2:7" ht="30" customHeight="1" x14ac:dyDescent="0.3">
      <c r="B4" s="1" t="s">
        <v>0</v>
      </c>
      <c r="C4" s="3" t="s">
        <v>10</v>
      </c>
      <c r="D4" s="3" t="s">
        <v>22</v>
      </c>
      <c r="E4" s="3" t="s">
        <v>38</v>
      </c>
      <c r="F4" s="3" t="s">
        <v>23</v>
      </c>
      <c r="G4" s="3" t="s">
        <v>24</v>
      </c>
    </row>
    <row r="5" spans="2:7" ht="30" customHeight="1" x14ac:dyDescent="0.3">
      <c r="B5" s="37"/>
      <c r="C5" s="38"/>
      <c r="D5" s="38"/>
      <c r="E5" s="38"/>
      <c r="F5" s="38"/>
      <c r="G5" s="39"/>
    </row>
    <row r="6" spans="2:7" ht="30" customHeight="1" x14ac:dyDescent="0.3">
      <c r="F6" s="8"/>
      <c r="G6" s="8"/>
    </row>
    <row r="7" spans="2:7" ht="30" customHeight="1" x14ac:dyDescent="0.3">
      <c r="E7" s="7"/>
      <c r="F7" s="80" t="s">
        <v>21</v>
      </c>
      <c r="G7" s="81"/>
    </row>
    <row r="8" spans="2:7" ht="30" customHeight="1" x14ac:dyDescent="0.3">
      <c r="E8" s="7"/>
      <c r="F8" s="78">
        <f>IFERROR(COUNTA(C5:C5), "")</f>
        <v>0</v>
      </c>
      <c r="G8" s="79"/>
    </row>
    <row r="10" spans="2:7" ht="30" customHeight="1" x14ac:dyDescent="0.3">
      <c r="B10" s="82" t="s">
        <v>54</v>
      </c>
      <c r="C10" s="82"/>
      <c r="D10" s="82"/>
      <c r="E10" s="82"/>
      <c r="F10" s="82"/>
      <c r="G10" s="82"/>
    </row>
    <row r="11" spans="2:7" ht="30" customHeight="1" x14ac:dyDescent="0.3">
      <c r="B11" s="1" t="s">
        <v>0</v>
      </c>
      <c r="C11" s="3" t="s">
        <v>39</v>
      </c>
      <c r="D11" s="3" t="s">
        <v>22</v>
      </c>
      <c r="E11" s="3" t="s">
        <v>38</v>
      </c>
      <c r="F11" s="3" t="s">
        <v>23</v>
      </c>
      <c r="G11" s="3" t="s">
        <v>24</v>
      </c>
    </row>
    <row r="12" spans="2:7" ht="30" customHeight="1" x14ac:dyDescent="0.3">
      <c r="B12" s="37"/>
      <c r="C12" s="38"/>
      <c r="D12" s="38"/>
      <c r="E12" s="38"/>
      <c r="F12" s="38"/>
      <c r="G12" s="39"/>
    </row>
    <row r="13" spans="2:7" ht="30" customHeight="1" x14ac:dyDescent="0.3">
      <c r="F13" s="8"/>
      <c r="G13" s="8"/>
    </row>
    <row r="14" spans="2:7" ht="30" customHeight="1" x14ac:dyDescent="0.3">
      <c r="E14" s="7"/>
      <c r="F14" s="80" t="s">
        <v>36</v>
      </c>
      <c r="G14" s="81"/>
    </row>
    <row r="15" spans="2:7" ht="30" customHeight="1" x14ac:dyDescent="0.3">
      <c r="E15" s="7"/>
      <c r="F15" s="78">
        <f>IFERROR(COUNTA(C12:C12), "")</f>
        <v>0</v>
      </c>
      <c r="G15" s="79"/>
    </row>
    <row r="17" spans="2:8" ht="30" customHeight="1" x14ac:dyDescent="0.3">
      <c r="B17" s="82" t="s">
        <v>55</v>
      </c>
      <c r="C17" s="82"/>
      <c r="D17" s="82"/>
      <c r="E17" s="82"/>
      <c r="F17" s="82"/>
      <c r="G17" s="82"/>
    </row>
    <row r="18" spans="2:8" ht="30" customHeight="1" x14ac:dyDescent="0.3">
      <c r="B18" s="1" t="s">
        <v>0</v>
      </c>
      <c r="C18" s="3" t="s">
        <v>39</v>
      </c>
      <c r="D18" s="3" t="s">
        <v>22</v>
      </c>
      <c r="E18" s="3" t="s">
        <v>38</v>
      </c>
      <c r="F18" s="3" t="s">
        <v>23</v>
      </c>
      <c r="G18" s="3" t="s">
        <v>24</v>
      </c>
    </row>
    <row r="19" spans="2:8" ht="30" customHeight="1" x14ac:dyDescent="0.3">
      <c r="B19" s="37"/>
      <c r="C19" s="38"/>
      <c r="D19" s="38"/>
      <c r="E19" s="38"/>
      <c r="F19" s="38"/>
      <c r="G19" s="39"/>
    </row>
    <row r="20" spans="2:8" ht="30" customHeight="1" x14ac:dyDescent="0.3">
      <c r="F20" s="8"/>
      <c r="G20" s="8"/>
    </row>
    <row r="21" spans="2:8" ht="30" customHeight="1" x14ac:dyDescent="0.3">
      <c r="E21" s="7"/>
      <c r="F21" s="80" t="s">
        <v>36</v>
      </c>
      <c r="G21" s="81"/>
    </row>
    <row r="22" spans="2:8" ht="30" customHeight="1" x14ac:dyDescent="0.3">
      <c r="E22" s="7"/>
      <c r="F22" s="78">
        <f>IFERROR(COUNTA(C19:C19), "")</f>
        <v>0</v>
      </c>
      <c r="G22" s="79"/>
    </row>
    <row r="24" spans="2:8" ht="30" customHeight="1" x14ac:dyDescent="0.3">
      <c r="B24" s="82" t="s">
        <v>56</v>
      </c>
      <c r="C24" s="82"/>
      <c r="D24" s="82"/>
      <c r="E24" s="82"/>
      <c r="F24" s="82"/>
      <c r="G24" s="82"/>
    </row>
    <row r="25" spans="2:8" ht="30" customHeight="1" thickBot="1" x14ac:dyDescent="0.35">
      <c r="B25" s="14" t="s">
        <v>0</v>
      </c>
      <c r="C25" s="15" t="s">
        <v>22</v>
      </c>
      <c r="D25" s="15" t="s">
        <v>38</v>
      </c>
      <c r="E25" s="15" t="s">
        <v>23</v>
      </c>
      <c r="F25" s="16" t="s">
        <v>24</v>
      </c>
    </row>
    <row r="26" spans="2:8" ht="30" customHeight="1" x14ac:dyDescent="0.3">
      <c r="B26" s="40"/>
      <c r="C26" s="41"/>
      <c r="D26" s="41"/>
      <c r="E26" s="41"/>
      <c r="F26" s="42"/>
    </row>
    <row r="27" spans="2:8" ht="14.25" customHeight="1" x14ac:dyDescent="0.3"/>
    <row r="28" spans="2:8" ht="30" customHeight="1" x14ac:dyDescent="0.3">
      <c r="B28" s="1" t="s">
        <v>0</v>
      </c>
      <c r="C28" s="3" t="s">
        <v>10</v>
      </c>
      <c r="D28" s="3" t="s">
        <v>41</v>
      </c>
    </row>
    <row r="29" spans="2:8" ht="30" customHeight="1" x14ac:dyDescent="0.3">
      <c r="B29" s="37"/>
      <c r="C29" s="38"/>
      <c r="D29" s="38"/>
    </row>
    <row r="30" spans="2:8" ht="30" customHeight="1" x14ac:dyDescent="0.3">
      <c r="B30" s="20" t="s">
        <v>42</v>
      </c>
      <c r="C30" s="21">
        <f>SUBTOTAL(103,Jugadores35681623[NOMBRE DEL COMPETIDOR(A)])</f>
        <v>0</v>
      </c>
      <c r="D30" s="13" t="e">
        <f>SUBTOTAL(101,Jugadores35681623[EDAD])</f>
        <v>#DIV/0!</v>
      </c>
      <c r="E30" s="22"/>
      <c r="F30" s="22"/>
      <c r="G30" s="22"/>
      <c r="H30" s="22"/>
    </row>
    <row r="31" spans="2:8" ht="30" customHeight="1" x14ac:dyDescent="0.3">
      <c r="E31" s="22"/>
      <c r="F31" s="23"/>
      <c r="G31" s="23"/>
      <c r="H31" s="22"/>
    </row>
    <row r="32" spans="2:8" ht="30" customHeight="1" x14ac:dyDescent="0.3">
      <c r="B32" s="82" t="s">
        <v>57</v>
      </c>
      <c r="C32" s="82"/>
      <c r="D32" s="82"/>
      <c r="E32" s="82"/>
      <c r="F32" s="82"/>
      <c r="G32" s="82"/>
    </row>
    <row r="33" spans="2:8" ht="30" customHeight="1" thickBot="1" x14ac:dyDescent="0.35">
      <c r="B33" s="14" t="s">
        <v>0</v>
      </c>
      <c r="C33" s="15" t="s">
        <v>22</v>
      </c>
      <c r="D33" s="15" t="s">
        <v>38</v>
      </c>
      <c r="E33" s="15" t="s">
        <v>23</v>
      </c>
      <c r="F33" s="16" t="s">
        <v>24</v>
      </c>
    </row>
    <row r="34" spans="2:8" ht="30" customHeight="1" x14ac:dyDescent="0.3">
      <c r="B34" s="17"/>
      <c r="C34" s="18"/>
      <c r="D34" s="18"/>
      <c r="E34" s="18"/>
      <c r="F34" s="19"/>
    </row>
    <row r="35" spans="2:8" ht="14.25" customHeight="1" x14ac:dyDescent="0.3"/>
    <row r="36" spans="2:8" ht="30" customHeight="1" x14ac:dyDescent="0.3">
      <c r="B36" s="1" t="s">
        <v>0</v>
      </c>
      <c r="C36" s="3" t="s">
        <v>10</v>
      </c>
      <c r="D36" s="3" t="s">
        <v>41</v>
      </c>
    </row>
    <row r="37" spans="2:8" ht="30" customHeight="1" x14ac:dyDescent="0.3">
      <c r="B37" s="37"/>
      <c r="C37" s="38"/>
      <c r="D37" s="38"/>
    </row>
    <row r="38" spans="2:8" ht="30" customHeight="1" x14ac:dyDescent="0.3">
      <c r="B38" s="20" t="s">
        <v>42</v>
      </c>
      <c r="C38" s="21">
        <f>SUBTOTAL(103,Jugadores3568101724[NOMBRE DEL COMPETIDOR(A)])</f>
        <v>0</v>
      </c>
      <c r="D38" s="13" t="e">
        <f>SUBTOTAL(101,Jugadores3568101724[EDAD])</f>
        <v>#DIV/0!</v>
      </c>
      <c r="E38" s="22"/>
      <c r="F38" s="22"/>
      <c r="G38" s="22"/>
      <c r="H38" s="22"/>
    </row>
    <row r="39" spans="2:8" ht="30" customHeight="1" x14ac:dyDescent="0.3">
      <c r="E39" s="22"/>
      <c r="F39" s="24"/>
      <c r="G39" s="24"/>
      <c r="H39" s="22"/>
    </row>
    <row r="40" spans="2:8" ht="30" customHeight="1" x14ac:dyDescent="0.3">
      <c r="B40" s="82" t="s">
        <v>58</v>
      </c>
      <c r="C40" s="82"/>
      <c r="D40" s="82"/>
      <c r="E40" s="82"/>
      <c r="F40" s="82"/>
      <c r="G40" s="82"/>
    </row>
    <row r="41" spans="2:8" ht="30" customHeight="1" thickBot="1" x14ac:dyDescent="0.35">
      <c r="B41" s="14" t="s">
        <v>0</v>
      </c>
      <c r="C41" s="15" t="s">
        <v>22</v>
      </c>
      <c r="D41" s="15" t="s">
        <v>38</v>
      </c>
      <c r="E41" s="15" t="s">
        <v>23</v>
      </c>
      <c r="F41" s="16" t="s">
        <v>24</v>
      </c>
    </row>
    <row r="42" spans="2:8" ht="30" customHeight="1" x14ac:dyDescent="0.3">
      <c r="B42" s="40"/>
      <c r="C42" s="41"/>
      <c r="D42" s="41"/>
      <c r="E42" s="41"/>
      <c r="F42" s="42"/>
    </row>
    <row r="43" spans="2:8" ht="14.25" customHeight="1" x14ac:dyDescent="0.3"/>
    <row r="44" spans="2:8" ht="30" customHeight="1" x14ac:dyDescent="0.3">
      <c r="B44" s="1" t="s">
        <v>0</v>
      </c>
      <c r="C44" s="3" t="s">
        <v>10</v>
      </c>
      <c r="D44" s="3" t="s">
        <v>41</v>
      </c>
    </row>
    <row r="45" spans="2:8" ht="30" customHeight="1" x14ac:dyDescent="0.3">
      <c r="B45" s="37"/>
      <c r="C45" s="38"/>
      <c r="D45" s="38"/>
    </row>
    <row r="46" spans="2:8" ht="30" customHeight="1" x14ac:dyDescent="0.3">
      <c r="B46" s="20" t="s">
        <v>42</v>
      </c>
      <c r="C46" s="21">
        <f>SUBTOTAL(103,Jugadores356810111825[NOMBRE DEL COMPETIDOR(A)])</f>
        <v>0</v>
      </c>
      <c r="D46" s="13" t="e">
        <f>SUBTOTAL(101,Jugadores356810111825[EDAD])</f>
        <v>#DIV/0!</v>
      </c>
      <c r="E46" s="22"/>
      <c r="F46" s="22"/>
      <c r="G46" s="22"/>
      <c r="H46" s="22"/>
    </row>
    <row r="47" spans="2:8" ht="30" customHeight="1" x14ac:dyDescent="0.3">
      <c r="E47" s="22"/>
      <c r="F47" s="22"/>
      <c r="G47" s="22"/>
      <c r="H47" s="22"/>
    </row>
    <row r="48" spans="2:8" ht="30" customHeight="1" x14ac:dyDescent="0.3">
      <c r="B48" s="82" t="s">
        <v>59</v>
      </c>
      <c r="C48" s="82"/>
      <c r="D48" s="82"/>
      <c r="E48" s="82"/>
      <c r="F48" s="82"/>
      <c r="G48" s="82"/>
    </row>
    <row r="49" spans="2:8" ht="30" customHeight="1" thickBot="1" x14ac:dyDescent="0.35">
      <c r="B49" s="14" t="s">
        <v>0</v>
      </c>
      <c r="C49" s="15" t="s">
        <v>22</v>
      </c>
      <c r="D49" s="15" t="s">
        <v>38</v>
      </c>
      <c r="E49" s="15" t="s">
        <v>23</v>
      </c>
      <c r="F49" s="16" t="s">
        <v>24</v>
      </c>
    </row>
    <row r="50" spans="2:8" ht="30" customHeight="1" x14ac:dyDescent="0.3">
      <c r="B50" s="40"/>
      <c r="C50" s="41"/>
      <c r="D50" s="41"/>
      <c r="E50" s="41"/>
      <c r="F50" s="42"/>
    </row>
    <row r="51" spans="2:8" ht="14.25" customHeight="1" x14ac:dyDescent="0.3"/>
    <row r="52" spans="2:8" ht="30" customHeight="1" x14ac:dyDescent="0.3">
      <c r="B52" s="1" t="s">
        <v>0</v>
      </c>
      <c r="C52" s="3" t="s">
        <v>10</v>
      </c>
      <c r="D52" s="3" t="s">
        <v>41</v>
      </c>
    </row>
    <row r="53" spans="2:8" ht="30" customHeight="1" x14ac:dyDescent="0.3">
      <c r="B53" s="37"/>
      <c r="C53" s="38"/>
      <c r="D53" s="38"/>
    </row>
    <row r="54" spans="2:8" ht="30" customHeight="1" x14ac:dyDescent="0.3">
      <c r="B54" s="20" t="s">
        <v>42</v>
      </c>
      <c r="C54" s="21">
        <f>SUBTOTAL(103,Jugadores35681011121926[NOMBRE DEL COMPETIDOR(A)])</f>
        <v>0</v>
      </c>
      <c r="D54" s="13" t="e">
        <f>SUBTOTAL(101,Jugadores35681011121926[EDAD])</f>
        <v>#DIV/0!</v>
      </c>
      <c r="E54" s="22"/>
      <c r="F54" s="22"/>
      <c r="G54" s="22"/>
      <c r="H54" s="22"/>
    </row>
  </sheetData>
  <sheetProtection selectLockedCells="1"/>
  <mergeCells count="14">
    <mergeCell ref="B40:G40"/>
    <mergeCell ref="B48:G48"/>
    <mergeCell ref="F15:G15"/>
    <mergeCell ref="B17:G17"/>
    <mergeCell ref="F21:G21"/>
    <mergeCell ref="F22:G22"/>
    <mergeCell ref="B24:G24"/>
    <mergeCell ref="B32:G32"/>
    <mergeCell ref="F14:G14"/>
    <mergeCell ref="B1:G1"/>
    <mergeCell ref="B3:G3"/>
    <mergeCell ref="F7:G7"/>
    <mergeCell ref="F8:G8"/>
    <mergeCell ref="B10:G10"/>
  </mergeCells>
  <dataValidations count="11">
    <dataValidation allowBlank="1" showInputMessage="1" showErrorMessage="1" prompt="Escriba la cantidad de participaciones, debajo de este encabezado." sqref="F4:G4 F11:G11 F18:G18 E25:F25 E33:F33 E41:F41 E49:F49"/>
    <dataValidation allowBlank="1" showInputMessage="1" showErrorMessage="1" prompt="Escriba el nombre de los competidores en esta columna, debajo de este encabezado." sqref="C4 C11 C18 C25 C28 C33 C36 C41 C44 C49 C52"/>
    <dataValidation allowBlank="1" showInputMessage="1" showErrorMessage="1" prompt="Escriba el número de jugador en esta columna, debajo de este encabezado. Use filtros de encabezado para buscar entradas concretas." sqref="B4 B11 B18 B25 B28 B33 B36 B41 B44 B49 B52"/>
    <dataValidation allowBlank="1" showInputMessage="1" showErrorMessage="1" prompt="Escriba los detalles de la Escuela o Academia en las celdasque se solicitan en este formulario" sqref="B1:B2"/>
    <dataValidation type="list" allowBlank="1" showInputMessage="1" showErrorMessage="1" sqref="F5 F12 F19 E26 E34 E42 E50">
      <formula1>$D$2:$G$2</formula1>
    </dataValidation>
    <dataValidation allowBlank="1" showInputMessage="1" showErrorMessage="1" prompt="Presione la tecla &quot;TAB&quot; para ingresar siguiente competidor." sqref="G5 G12 G19 D29 D37 D45 D53"/>
    <dataValidation allowBlank="1" showInputMessage="1" showErrorMessage="1" prompt="El recuento de participaciones se calcula automáticamente en la celda siguiente." sqref="F7:G7 F14:G14 F21:G21 F31:G31"/>
    <dataValidation allowBlank="1" showInputMessage="1" showErrorMessage="1" prompt="El recuento de participaciones se calcula automáticamente en esta celda." sqref="F8:G8 F15:G15 F22:G22 F39:G39"/>
    <dataValidation allowBlank="1" showInputMessage="1" showErrorMessage="1" prompt="Escriba el nombre de la pieza en esta columna, debajo de este encabezado." sqref="D4 D11 D18 D25 D33 D41 D49"/>
    <dataValidation allowBlank="1" showInputMessage="1" showErrorMessage="1" prompt="Escriba el nombre del coreógrafo, en esta columna, debajo de este encabezado." sqref="E4 E11 E18"/>
    <dataValidation allowBlank="1" showInputMessage="1" showErrorMessage="1" prompt="Escriba la edad según reglamento SDM 2024 en esta columna, debajo de este encabezado." sqref="D28 D36 D44 D52"/>
  </dataValidations>
  <pageMargins left="0.51181102362204722" right="0.51181102362204722" top="0.51181102362204722" bottom="0.51181102362204722" header="0.31496062992125984" footer="0.31496062992125984"/>
  <pageSetup scale="64" fitToHeight="0" orientation="landscape" r:id="rId1"/>
  <legacy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54"/>
  <sheetViews>
    <sheetView showGridLines="0" showRowColHeaders="0" view="pageLayout" zoomScaleNormal="90" workbookViewId="0">
      <selection activeCell="C50" sqref="C50"/>
    </sheetView>
  </sheetViews>
  <sheetFormatPr baseColWidth="10" defaultRowHeight="30" customHeight="1" x14ac:dyDescent="0.3"/>
  <cols>
    <col min="1" max="1" width="2.375" customWidth="1"/>
    <col min="2" max="2" width="6.625" customWidth="1"/>
    <col min="3" max="5" width="43.875" customWidth="1"/>
    <col min="6" max="6" width="18.125" customWidth="1"/>
  </cols>
  <sheetData>
    <row r="1" spans="2:7" ht="30" customHeight="1" thickTop="1" thickBot="1" x14ac:dyDescent="0.35">
      <c r="B1" s="77" t="s">
        <v>25</v>
      </c>
      <c r="C1" s="77"/>
      <c r="D1" s="77"/>
      <c r="E1" s="77"/>
      <c r="F1" s="77"/>
      <c r="G1" s="77"/>
    </row>
    <row r="2" spans="2:7" ht="30" customHeight="1" thickTop="1" x14ac:dyDescent="0.3">
      <c r="B2" s="9"/>
      <c r="C2" s="10"/>
      <c r="D2" s="10" t="s">
        <v>26</v>
      </c>
      <c r="E2" s="10" t="s">
        <v>27</v>
      </c>
      <c r="F2" s="10" t="s">
        <v>28</v>
      </c>
      <c r="G2" s="10" t="s">
        <v>29</v>
      </c>
    </row>
    <row r="3" spans="2:7" ht="30" customHeight="1" x14ac:dyDescent="0.3">
      <c r="B3" s="82" t="s">
        <v>60</v>
      </c>
      <c r="C3" s="82"/>
      <c r="D3" s="82"/>
      <c r="E3" s="82"/>
      <c r="F3" s="82"/>
      <c r="G3" s="82"/>
    </row>
    <row r="4" spans="2:7" ht="30" customHeight="1" x14ac:dyDescent="0.3">
      <c r="B4" s="1" t="s">
        <v>0</v>
      </c>
      <c r="C4" s="3" t="s">
        <v>10</v>
      </c>
      <c r="D4" s="3" t="s">
        <v>22</v>
      </c>
      <c r="E4" s="3" t="s">
        <v>38</v>
      </c>
      <c r="F4" s="3" t="s">
        <v>23</v>
      </c>
      <c r="G4" s="3" t="s">
        <v>24</v>
      </c>
    </row>
    <row r="5" spans="2:7" ht="30" customHeight="1" x14ac:dyDescent="0.3">
      <c r="B5" s="37"/>
      <c r="C5" s="38"/>
      <c r="D5" s="38"/>
      <c r="E5" s="38"/>
      <c r="F5" s="38"/>
      <c r="G5" s="39"/>
    </row>
    <row r="6" spans="2:7" ht="30" customHeight="1" x14ac:dyDescent="0.3">
      <c r="F6" s="8"/>
      <c r="G6" s="8"/>
    </row>
    <row r="7" spans="2:7" ht="30" customHeight="1" x14ac:dyDescent="0.3">
      <c r="E7" s="7"/>
      <c r="F7" s="80" t="s">
        <v>21</v>
      </c>
      <c r="G7" s="81"/>
    </row>
    <row r="8" spans="2:7" ht="30" customHeight="1" x14ac:dyDescent="0.3">
      <c r="E8" s="7"/>
      <c r="F8" s="78">
        <f>IFERROR(COUNTA(C5:C5), "")</f>
        <v>0</v>
      </c>
      <c r="G8" s="79"/>
    </row>
    <row r="10" spans="2:7" ht="30" customHeight="1" x14ac:dyDescent="0.3">
      <c r="B10" s="82" t="s">
        <v>61</v>
      </c>
      <c r="C10" s="82"/>
      <c r="D10" s="82"/>
      <c r="E10" s="82"/>
      <c r="F10" s="82"/>
      <c r="G10" s="82"/>
    </row>
    <row r="11" spans="2:7" ht="30" customHeight="1" x14ac:dyDescent="0.3">
      <c r="B11" s="1" t="s">
        <v>0</v>
      </c>
      <c r="C11" s="3" t="s">
        <v>39</v>
      </c>
      <c r="D11" s="3" t="s">
        <v>22</v>
      </c>
      <c r="E11" s="3" t="s">
        <v>38</v>
      </c>
      <c r="F11" s="3" t="s">
        <v>23</v>
      </c>
      <c r="G11" s="3" t="s">
        <v>24</v>
      </c>
    </row>
    <row r="12" spans="2:7" ht="30" customHeight="1" x14ac:dyDescent="0.3">
      <c r="B12" s="37"/>
      <c r="C12" s="38"/>
      <c r="D12" s="38"/>
      <c r="E12" s="38"/>
      <c r="F12" s="38"/>
      <c r="G12" s="39"/>
    </row>
    <row r="13" spans="2:7" ht="30" customHeight="1" x14ac:dyDescent="0.3">
      <c r="F13" s="8"/>
      <c r="G13" s="8"/>
    </row>
    <row r="14" spans="2:7" ht="30" customHeight="1" x14ac:dyDescent="0.3">
      <c r="E14" s="7"/>
      <c r="F14" s="80" t="s">
        <v>36</v>
      </c>
      <c r="G14" s="81"/>
    </row>
    <row r="15" spans="2:7" ht="30" customHeight="1" x14ac:dyDescent="0.3">
      <c r="E15" s="7"/>
      <c r="F15" s="78">
        <f>IFERROR(COUNTA(C12:C12), "")</f>
        <v>0</v>
      </c>
      <c r="G15" s="79"/>
    </row>
    <row r="17" spans="2:8" ht="30" customHeight="1" x14ac:dyDescent="0.3">
      <c r="B17" s="82" t="s">
        <v>62</v>
      </c>
      <c r="C17" s="82"/>
      <c r="D17" s="82"/>
      <c r="E17" s="82"/>
      <c r="F17" s="82"/>
      <c r="G17" s="82"/>
    </row>
    <row r="18" spans="2:8" ht="30" customHeight="1" x14ac:dyDescent="0.3">
      <c r="B18" s="1" t="s">
        <v>0</v>
      </c>
      <c r="C18" s="3" t="s">
        <v>39</v>
      </c>
      <c r="D18" s="3" t="s">
        <v>22</v>
      </c>
      <c r="E18" s="3" t="s">
        <v>38</v>
      </c>
      <c r="F18" s="3" t="s">
        <v>23</v>
      </c>
      <c r="G18" s="3" t="s">
        <v>24</v>
      </c>
    </row>
    <row r="19" spans="2:8" ht="30" customHeight="1" x14ac:dyDescent="0.3">
      <c r="B19" s="37"/>
      <c r="C19" s="38"/>
      <c r="D19" s="38"/>
      <c r="E19" s="38"/>
      <c r="F19" s="38"/>
      <c r="G19" s="39"/>
    </row>
    <row r="20" spans="2:8" ht="30" customHeight="1" x14ac:dyDescent="0.3">
      <c r="F20" s="8"/>
      <c r="G20" s="8"/>
    </row>
    <row r="21" spans="2:8" ht="30" customHeight="1" x14ac:dyDescent="0.3">
      <c r="E21" s="7"/>
      <c r="F21" s="80" t="s">
        <v>36</v>
      </c>
      <c r="G21" s="81"/>
    </row>
    <row r="22" spans="2:8" ht="30" customHeight="1" x14ac:dyDescent="0.3">
      <c r="E22" s="7"/>
      <c r="F22" s="78">
        <f>IFERROR(COUNTA(C19:C19), "")</f>
        <v>0</v>
      </c>
      <c r="G22" s="79"/>
    </row>
    <row r="24" spans="2:8" ht="30" customHeight="1" x14ac:dyDescent="0.3">
      <c r="B24" s="82" t="s">
        <v>63</v>
      </c>
      <c r="C24" s="82"/>
      <c r="D24" s="82"/>
      <c r="E24" s="82"/>
      <c r="F24" s="82"/>
      <c r="G24" s="82"/>
    </row>
    <row r="25" spans="2:8" ht="30" customHeight="1" thickBot="1" x14ac:dyDescent="0.35">
      <c r="B25" s="14" t="s">
        <v>0</v>
      </c>
      <c r="C25" s="15" t="s">
        <v>22</v>
      </c>
      <c r="D25" s="15" t="s">
        <v>38</v>
      </c>
      <c r="E25" s="15" t="s">
        <v>23</v>
      </c>
      <c r="F25" s="16" t="s">
        <v>24</v>
      </c>
    </row>
    <row r="26" spans="2:8" ht="30" customHeight="1" x14ac:dyDescent="0.3">
      <c r="B26" s="40"/>
      <c r="C26" s="41"/>
      <c r="D26" s="41"/>
      <c r="E26" s="41"/>
      <c r="F26" s="42"/>
    </row>
    <row r="27" spans="2:8" ht="14.25" customHeight="1" x14ac:dyDescent="0.3"/>
    <row r="28" spans="2:8" ht="30" customHeight="1" x14ac:dyDescent="0.3">
      <c r="B28" s="1" t="s">
        <v>0</v>
      </c>
      <c r="C28" s="3" t="s">
        <v>10</v>
      </c>
      <c r="D28" s="3" t="s">
        <v>41</v>
      </c>
    </row>
    <row r="29" spans="2:8" ht="30" customHeight="1" x14ac:dyDescent="0.3">
      <c r="B29" s="37"/>
      <c r="C29" s="38"/>
      <c r="D29" s="38"/>
    </row>
    <row r="30" spans="2:8" ht="30" customHeight="1" x14ac:dyDescent="0.3">
      <c r="B30" s="20" t="s">
        <v>42</v>
      </c>
      <c r="C30" s="21">
        <f>SUBTOTAL(103,Jugadores3568162330[NOMBRE DEL COMPETIDOR(A)])</f>
        <v>0</v>
      </c>
      <c r="D30" s="13" t="e">
        <f>SUBTOTAL(101,Jugadores3568162330[EDAD])</f>
        <v>#DIV/0!</v>
      </c>
      <c r="E30" s="22"/>
      <c r="F30" s="22"/>
      <c r="G30" s="22"/>
      <c r="H30" s="22"/>
    </row>
    <row r="31" spans="2:8" ht="30" customHeight="1" x14ac:dyDescent="0.3">
      <c r="E31" s="22"/>
      <c r="F31" s="23"/>
      <c r="G31" s="23"/>
      <c r="H31" s="22"/>
    </row>
    <row r="32" spans="2:8" ht="30" customHeight="1" x14ac:dyDescent="0.3">
      <c r="B32" s="82" t="s">
        <v>64</v>
      </c>
      <c r="C32" s="82"/>
      <c r="D32" s="82"/>
      <c r="E32" s="82"/>
      <c r="F32" s="82"/>
      <c r="G32" s="82"/>
    </row>
    <row r="33" spans="2:8" ht="30" customHeight="1" thickBot="1" x14ac:dyDescent="0.35">
      <c r="B33" s="14" t="s">
        <v>0</v>
      </c>
      <c r="C33" s="15" t="s">
        <v>22</v>
      </c>
      <c r="D33" s="15" t="s">
        <v>38</v>
      </c>
      <c r="E33" s="15" t="s">
        <v>23</v>
      </c>
      <c r="F33" s="16" t="s">
        <v>24</v>
      </c>
    </row>
    <row r="34" spans="2:8" ht="30" customHeight="1" x14ac:dyDescent="0.3">
      <c r="B34" s="40"/>
      <c r="C34" s="41"/>
      <c r="D34" s="41"/>
      <c r="E34" s="41"/>
      <c r="F34" s="42"/>
    </row>
    <row r="35" spans="2:8" ht="14.25" customHeight="1" x14ac:dyDescent="0.3"/>
    <row r="36" spans="2:8" ht="30" customHeight="1" x14ac:dyDescent="0.3">
      <c r="B36" s="1" t="s">
        <v>0</v>
      </c>
      <c r="C36" s="3" t="s">
        <v>10</v>
      </c>
      <c r="D36" s="3" t="s">
        <v>41</v>
      </c>
    </row>
    <row r="37" spans="2:8" ht="30" customHeight="1" x14ac:dyDescent="0.3">
      <c r="B37" s="37"/>
      <c r="C37" s="38"/>
      <c r="D37" s="38"/>
    </row>
    <row r="38" spans="2:8" ht="30" customHeight="1" x14ac:dyDescent="0.3">
      <c r="B38" s="20" t="s">
        <v>42</v>
      </c>
      <c r="C38" s="21">
        <f>SUBTOTAL(103,Jugadores356810172431[NOMBRE DEL COMPETIDOR(A)])</f>
        <v>0</v>
      </c>
      <c r="D38" s="13" t="e">
        <f>SUBTOTAL(101,Jugadores356810172431[EDAD])</f>
        <v>#DIV/0!</v>
      </c>
      <c r="E38" s="22"/>
      <c r="F38" s="22"/>
      <c r="G38" s="22"/>
      <c r="H38" s="22"/>
    </row>
    <row r="39" spans="2:8" ht="30" customHeight="1" x14ac:dyDescent="0.3">
      <c r="E39" s="22"/>
      <c r="F39" s="24"/>
      <c r="G39" s="24"/>
      <c r="H39" s="22"/>
    </row>
    <row r="40" spans="2:8" ht="30" customHeight="1" x14ac:dyDescent="0.3">
      <c r="B40" s="82" t="s">
        <v>65</v>
      </c>
      <c r="C40" s="82"/>
      <c r="D40" s="82"/>
      <c r="E40" s="82"/>
      <c r="F40" s="82"/>
      <c r="G40" s="82"/>
    </row>
    <row r="41" spans="2:8" ht="30" customHeight="1" thickBot="1" x14ac:dyDescent="0.35">
      <c r="B41" s="14" t="s">
        <v>0</v>
      </c>
      <c r="C41" s="15" t="s">
        <v>22</v>
      </c>
      <c r="D41" s="15" t="s">
        <v>38</v>
      </c>
      <c r="E41" s="15" t="s">
        <v>23</v>
      </c>
      <c r="F41" s="16" t="s">
        <v>24</v>
      </c>
    </row>
    <row r="42" spans="2:8" ht="30" customHeight="1" x14ac:dyDescent="0.3">
      <c r="B42" s="40"/>
      <c r="C42" s="41"/>
      <c r="D42" s="41"/>
      <c r="E42" s="41"/>
      <c r="F42" s="42"/>
    </row>
    <row r="43" spans="2:8" ht="14.25" customHeight="1" x14ac:dyDescent="0.3"/>
    <row r="44" spans="2:8" ht="30" customHeight="1" x14ac:dyDescent="0.3">
      <c r="B44" s="1" t="s">
        <v>0</v>
      </c>
      <c r="C44" s="3" t="s">
        <v>10</v>
      </c>
      <c r="D44" s="3" t="s">
        <v>41</v>
      </c>
    </row>
    <row r="45" spans="2:8" ht="30" customHeight="1" x14ac:dyDescent="0.3">
      <c r="B45" s="37"/>
      <c r="C45" s="38"/>
      <c r="D45" s="38"/>
    </row>
    <row r="46" spans="2:8" ht="30" customHeight="1" x14ac:dyDescent="0.3">
      <c r="B46" s="20" t="s">
        <v>42</v>
      </c>
      <c r="C46" s="21">
        <f>SUBTOTAL(103,Jugadores35681011182532[NOMBRE DEL COMPETIDOR(A)])</f>
        <v>0</v>
      </c>
      <c r="D46" s="13" t="e">
        <f>SUBTOTAL(101,Jugadores35681011182532[EDAD])</f>
        <v>#DIV/0!</v>
      </c>
      <c r="E46" s="22"/>
      <c r="F46" s="22"/>
      <c r="G46" s="22"/>
      <c r="H46" s="22"/>
    </row>
    <row r="47" spans="2:8" ht="30" customHeight="1" x14ac:dyDescent="0.3">
      <c r="E47" s="22"/>
      <c r="F47" s="22"/>
      <c r="G47" s="22"/>
      <c r="H47" s="22"/>
    </row>
    <row r="48" spans="2:8" ht="30" customHeight="1" x14ac:dyDescent="0.3">
      <c r="B48" s="82" t="s">
        <v>66</v>
      </c>
      <c r="C48" s="82"/>
      <c r="D48" s="82"/>
      <c r="E48" s="82"/>
      <c r="F48" s="82"/>
      <c r="G48" s="82"/>
    </row>
    <row r="49" spans="2:8" ht="30" customHeight="1" thickBot="1" x14ac:dyDescent="0.35">
      <c r="B49" s="14" t="s">
        <v>0</v>
      </c>
      <c r="C49" s="15" t="s">
        <v>22</v>
      </c>
      <c r="D49" s="15" t="s">
        <v>38</v>
      </c>
      <c r="E49" s="15" t="s">
        <v>23</v>
      </c>
      <c r="F49" s="16" t="s">
        <v>24</v>
      </c>
    </row>
    <row r="50" spans="2:8" ht="30" customHeight="1" x14ac:dyDescent="0.3">
      <c r="B50" s="40"/>
      <c r="C50" s="41"/>
      <c r="D50" s="41"/>
      <c r="E50" s="41"/>
      <c r="F50" s="42"/>
    </row>
    <row r="51" spans="2:8" ht="14.25" customHeight="1" x14ac:dyDescent="0.3"/>
    <row r="52" spans="2:8" ht="30" customHeight="1" x14ac:dyDescent="0.3">
      <c r="B52" s="1" t="s">
        <v>0</v>
      </c>
      <c r="C52" s="3" t="s">
        <v>10</v>
      </c>
      <c r="D52" s="3" t="s">
        <v>41</v>
      </c>
    </row>
    <row r="53" spans="2:8" ht="30" customHeight="1" x14ac:dyDescent="0.3">
      <c r="B53" s="37"/>
      <c r="C53" s="38"/>
      <c r="D53" s="38"/>
    </row>
    <row r="54" spans="2:8" ht="30" customHeight="1" x14ac:dyDescent="0.3">
      <c r="B54" s="20" t="s">
        <v>42</v>
      </c>
      <c r="C54" s="21">
        <f>SUBTOTAL(103,Jugadores3568101112192633[NOMBRE DEL COMPETIDOR(A)])</f>
        <v>0</v>
      </c>
      <c r="D54" s="13" t="e">
        <f>SUBTOTAL(101,Jugadores3568101112192633[EDAD])</f>
        <v>#DIV/0!</v>
      </c>
      <c r="E54" s="22"/>
      <c r="F54" s="22"/>
      <c r="G54" s="22"/>
      <c r="H54" s="22"/>
    </row>
  </sheetData>
  <sheetProtection selectLockedCells="1"/>
  <mergeCells count="14">
    <mergeCell ref="B40:G40"/>
    <mergeCell ref="B48:G48"/>
    <mergeCell ref="F15:G15"/>
    <mergeCell ref="B17:G17"/>
    <mergeCell ref="F21:G21"/>
    <mergeCell ref="F22:G22"/>
    <mergeCell ref="B24:G24"/>
    <mergeCell ref="B32:G32"/>
    <mergeCell ref="F14:G14"/>
    <mergeCell ref="B1:G1"/>
    <mergeCell ref="B3:G3"/>
    <mergeCell ref="F7:G7"/>
    <mergeCell ref="F8:G8"/>
    <mergeCell ref="B10:G10"/>
  </mergeCells>
  <dataValidations count="11">
    <dataValidation allowBlank="1" showInputMessage="1" showErrorMessage="1" prompt="Escriba la edad según reglamento SDM 2024 en esta columna, debajo de este encabezado." sqref="D28 D36 D44 D52"/>
    <dataValidation allowBlank="1" showInputMessage="1" showErrorMessage="1" prompt="Escriba el nombre del coreógrafo, en esta columna, debajo de este encabezado." sqref="E4 E11 E18"/>
    <dataValidation allowBlank="1" showInputMessage="1" showErrorMessage="1" prompt="Escriba el nombre de la pieza en esta columna, debajo de este encabezado." sqref="D4 D11 D18 D25 D33 D41 D49"/>
    <dataValidation allowBlank="1" showInputMessage="1" showErrorMessage="1" prompt="El recuento de participaciones se calcula automáticamente en esta celda." sqref="F8:G8 F15:G15 F22:G22 F39:G39"/>
    <dataValidation allowBlank="1" showInputMessage="1" showErrorMessage="1" prompt="El recuento de participaciones se calcula automáticamente en la celda siguiente." sqref="F7:G7 F14:G14 F21:G21 F31:G31"/>
    <dataValidation allowBlank="1" showInputMessage="1" showErrorMessage="1" prompt="Presione la tecla &quot;TAB&quot; para ingresar siguiente competidor." sqref="G5 G12 G19 D29 D37 D45 D53"/>
    <dataValidation type="list" allowBlank="1" showInputMessage="1" showErrorMessage="1" sqref="F5 F12 F19 E26 E34 E42 E50">
      <formula1>$D$2:$G$2</formula1>
    </dataValidation>
    <dataValidation allowBlank="1" showInputMessage="1" showErrorMessage="1" prompt="Escriba los detalles de la Escuela o Academia en las celdasque se solicitan en este formulario" sqref="B1:B2"/>
    <dataValidation allowBlank="1" showInputMessage="1" showErrorMessage="1" prompt="Escriba el número de jugador en esta columna, debajo de este encabezado. Use filtros de encabezado para buscar entradas concretas." sqref="B4 B11 B18 B25 B28 B33 B36 B41 B44 B49 B52"/>
    <dataValidation allowBlank="1" showInputMessage="1" showErrorMessage="1" prompt="Escriba el nombre de los competidores en esta columna, debajo de este encabezado." sqref="C4 C11 C18 C25 C28 C33 C36 C41 C44 C49 C52"/>
    <dataValidation allowBlank="1" showInputMessage="1" showErrorMessage="1" prompt="Escriba la cantidad de participaciones, debajo de este encabezado." sqref="F4:G4 F11:G11 F18:G18 E25:F25 E33:F33 E41:F41 E49:F49"/>
  </dataValidations>
  <pageMargins left="0.51181102362204722" right="0.51181102362204722" top="0.51181102362204722" bottom="0.51181102362204722" header="0.31496062992125984" footer="0.31496062992125984"/>
  <pageSetup scale="64" fitToHeight="0" orientation="landscape" r:id="rId1"/>
  <legacy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54"/>
  <sheetViews>
    <sheetView showGridLines="0" showRowColHeaders="0" view="pageLayout" zoomScaleNormal="90" workbookViewId="0">
      <selection activeCell="C28" sqref="C28"/>
    </sheetView>
  </sheetViews>
  <sheetFormatPr baseColWidth="10" defaultRowHeight="30" customHeight="1" x14ac:dyDescent="0.3"/>
  <cols>
    <col min="1" max="1" width="2.375" customWidth="1"/>
    <col min="2" max="2" width="6.625" customWidth="1"/>
    <col min="3" max="5" width="43.875" customWidth="1"/>
    <col min="6" max="6" width="18.125" customWidth="1"/>
  </cols>
  <sheetData>
    <row r="1" spans="2:7" ht="30" customHeight="1" thickTop="1" thickBot="1" x14ac:dyDescent="0.35">
      <c r="B1" s="77" t="s">
        <v>25</v>
      </c>
      <c r="C1" s="77"/>
      <c r="D1" s="77"/>
      <c r="E1" s="77"/>
      <c r="F1" s="77"/>
      <c r="G1" s="77"/>
    </row>
    <row r="2" spans="2:7" ht="30" customHeight="1" thickTop="1" x14ac:dyDescent="0.3">
      <c r="B2" s="9"/>
      <c r="C2" s="10"/>
      <c r="D2" s="10" t="s">
        <v>26</v>
      </c>
      <c r="E2" s="10" t="s">
        <v>27</v>
      </c>
      <c r="F2" s="10" t="s">
        <v>28</v>
      </c>
      <c r="G2" s="10" t="s">
        <v>29</v>
      </c>
    </row>
    <row r="3" spans="2:7" ht="30" customHeight="1" x14ac:dyDescent="0.3">
      <c r="B3" s="82" t="s">
        <v>67</v>
      </c>
      <c r="C3" s="82"/>
      <c r="D3" s="82"/>
      <c r="E3" s="82"/>
      <c r="F3" s="82"/>
      <c r="G3" s="82"/>
    </row>
    <row r="4" spans="2:7" ht="30" customHeight="1" x14ac:dyDescent="0.3">
      <c r="B4" s="1" t="s">
        <v>0</v>
      </c>
      <c r="C4" s="3" t="s">
        <v>10</v>
      </c>
      <c r="D4" s="3" t="s">
        <v>22</v>
      </c>
      <c r="E4" s="3" t="s">
        <v>38</v>
      </c>
      <c r="F4" s="3" t="s">
        <v>23</v>
      </c>
      <c r="G4" s="3" t="s">
        <v>24</v>
      </c>
    </row>
    <row r="5" spans="2:7" ht="30" customHeight="1" x14ac:dyDescent="0.3">
      <c r="B5" s="37"/>
      <c r="C5" s="38"/>
      <c r="D5" s="38"/>
      <c r="E5" s="38"/>
      <c r="F5" s="38"/>
      <c r="G5" s="39"/>
    </row>
    <row r="6" spans="2:7" ht="30" customHeight="1" x14ac:dyDescent="0.3">
      <c r="F6" s="8"/>
      <c r="G6" s="8"/>
    </row>
    <row r="7" spans="2:7" ht="30" customHeight="1" x14ac:dyDescent="0.3">
      <c r="E7" s="7"/>
      <c r="F7" s="80" t="s">
        <v>21</v>
      </c>
      <c r="G7" s="81"/>
    </row>
    <row r="8" spans="2:7" ht="30" customHeight="1" x14ac:dyDescent="0.3">
      <c r="E8" s="7"/>
      <c r="F8" s="78">
        <f>IFERROR(COUNTA(C5:C5), "")</f>
        <v>0</v>
      </c>
      <c r="G8" s="79"/>
    </row>
    <row r="10" spans="2:7" ht="30" customHeight="1" x14ac:dyDescent="0.3">
      <c r="B10" s="82" t="s">
        <v>68</v>
      </c>
      <c r="C10" s="82"/>
      <c r="D10" s="82"/>
      <c r="E10" s="82"/>
      <c r="F10" s="82"/>
      <c r="G10" s="82"/>
    </row>
    <row r="11" spans="2:7" ht="30" customHeight="1" x14ac:dyDescent="0.3">
      <c r="B11" s="1" t="s">
        <v>0</v>
      </c>
      <c r="C11" s="3" t="s">
        <v>39</v>
      </c>
      <c r="D11" s="3" t="s">
        <v>22</v>
      </c>
      <c r="E11" s="3" t="s">
        <v>38</v>
      </c>
      <c r="F11" s="3" t="s">
        <v>23</v>
      </c>
      <c r="G11" s="3" t="s">
        <v>24</v>
      </c>
    </row>
    <row r="12" spans="2:7" ht="30" customHeight="1" x14ac:dyDescent="0.3">
      <c r="B12" s="37"/>
      <c r="C12" s="38"/>
      <c r="D12" s="38"/>
      <c r="E12" s="38"/>
      <c r="F12" s="38"/>
      <c r="G12" s="39"/>
    </row>
    <row r="13" spans="2:7" ht="30" customHeight="1" x14ac:dyDescent="0.3">
      <c r="F13" s="8"/>
      <c r="G13" s="8"/>
    </row>
    <row r="14" spans="2:7" ht="30" customHeight="1" x14ac:dyDescent="0.3">
      <c r="E14" s="7"/>
      <c r="F14" s="80" t="s">
        <v>36</v>
      </c>
      <c r="G14" s="81"/>
    </row>
    <row r="15" spans="2:7" ht="30" customHeight="1" x14ac:dyDescent="0.3">
      <c r="E15" s="7"/>
      <c r="F15" s="78">
        <f>IFERROR(COUNTA(C12:C12), "")</f>
        <v>0</v>
      </c>
      <c r="G15" s="79"/>
    </row>
    <row r="17" spans="2:8" ht="30" customHeight="1" x14ac:dyDescent="0.3">
      <c r="B17" s="82" t="s">
        <v>69</v>
      </c>
      <c r="C17" s="82"/>
      <c r="D17" s="82"/>
      <c r="E17" s="82"/>
      <c r="F17" s="82"/>
      <c r="G17" s="82"/>
    </row>
    <row r="18" spans="2:8" ht="30" customHeight="1" x14ac:dyDescent="0.3">
      <c r="B18" s="1" t="s">
        <v>0</v>
      </c>
      <c r="C18" s="3" t="s">
        <v>39</v>
      </c>
      <c r="D18" s="3" t="s">
        <v>22</v>
      </c>
      <c r="E18" s="3" t="s">
        <v>38</v>
      </c>
      <c r="F18" s="3" t="s">
        <v>23</v>
      </c>
      <c r="G18" s="3" t="s">
        <v>24</v>
      </c>
    </row>
    <row r="19" spans="2:8" ht="30" customHeight="1" x14ac:dyDescent="0.3">
      <c r="B19" s="37"/>
      <c r="C19" s="38"/>
      <c r="D19" s="38"/>
      <c r="E19" s="38"/>
      <c r="F19" s="38"/>
      <c r="G19" s="39"/>
    </row>
    <row r="20" spans="2:8" ht="30" customHeight="1" x14ac:dyDescent="0.3">
      <c r="F20" s="8"/>
      <c r="G20" s="8"/>
    </row>
    <row r="21" spans="2:8" ht="30" customHeight="1" x14ac:dyDescent="0.3">
      <c r="E21" s="7"/>
      <c r="F21" s="80" t="s">
        <v>36</v>
      </c>
      <c r="G21" s="81"/>
    </row>
    <row r="22" spans="2:8" ht="30" customHeight="1" x14ac:dyDescent="0.3">
      <c r="E22" s="7"/>
      <c r="F22" s="78">
        <f>IFERROR(COUNTA(C19:C19), "")</f>
        <v>0</v>
      </c>
      <c r="G22" s="79"/>
    </row>
    <row r="24" spans="2:8" ht="30" customHeight="1" x14ac:dyDescent="0.3">
      <c r="B24" s="82" t="s">
        <v>70</v>
      </c>
      <c r="C24" s="82"/>
      <c r="D24" s="82"/>
      <c r="E24" s="82"/>
      <c r="F24" s="82"/>
      <c r="G24" s="82"/>
    </row>
    <row r="25" spans="2:8" ht="30" customHeight="1" thickBot="1" x14ac:dyDescent="0.35">
      <c r="B25" s="14" t="s">
        <v>0</v>
      </c>
      <c r="C25" s="15" t="s">
        <v>22</v>
      </c>
      <c r="D25" s="15" t="s">
        <v>38</v>
      </c>
      <c r="E25" s="15" t="s">
        <v>23</v>
      </c>
      <c r="F25" s="16" t="s">
        <v>24</v>
      </c>
    </row>
    <row r="26" spans="2:8" ht="30" customHeight="1" x14ac:dyDescent="0.3">
      <c r="B26" s="40"/>
      <c r="C26" s="41"/>
      <c r="D26" s="41"/>
      <c r="E26" s="41"/>
      <c r="F26" s="42"/>
    </row>
    <row r="27" spans="2:8" ht="14.25" customHeight="1" x14ac:dyDescent="0.3"/>
    <row r="28" spans="2:8" ht="30" customHeight="1" x14ac:dyDescent="0.3">
      <c r="B28" s="1" t="s">
        <v>0</v>
      </c>
      <c r="C28" s="3" t="s">
        <v>10</v>
      </c>
      <c r="D28" s="3" t="s">
        <v>41</v>
      </c>
    </row>
    <row r="29" spans="2:8" ht="30" customHeight="1" x14ac:dyDescent="0.3">
      <c r="B29" s="37"/>
      <c r="C29" s="38"/>
      <c r="D29" s="38"/>
    </row>
    <row r="30" spans="2:8" ht="30" customHeight="1" x14ac:dyDescent="0.3">
      <c r="B30" s="20" t="s">
        <v>42</v>
      </c>
      <c r="C30" s="21">
        <f>SUBTOTAL(103,Jugadores356816233037[NOMBRE DEL COMPETIDOR(A)])</f>
        <v>0</v>
      </c>
      <c r="D30" s="13" t="e">
        <f>SUBTOTAL(101,Jugadores356816233037[EDAD])</f>
        <v>#DIV/0!</v>
      </c>
      <c r="E30" s="22"/>
      <c r="F30" s="22"/>
      <c r="G30" s="22"/>
      <c r="H30" s="22"/>
    </row>
    <row r="31" spans="2:8" ht="30" customHeight="1" x14ac:dyDescent="0.3">
      <c r="E31" s="22"/>
      <c r="F31" s="23"/>
      <c r="G31" s="23"/>
      <c r="H31" s="22"/>
    </row>
    <row r="32" spans="2:8" ht="30" customHeight="1" x14ac:dyDescent="0.3">
      <c r="B32" s="82" t="s">
        <v>71</v>
      </c>
      <c r="C32" s="82"/>
      <c r="D32" s="82"/>
      <c r="E32" s="82"/>
      <c r="F32" s="82"/>
      <c r="G32" s="82"/>
    </row>
    <row r="33" spans="2:8" ht="30" customHeight="1" thickBot="1" x14ac:dyDescent="0.35">
      <c r="B33" s="14" t="s">
        <v>0</v>
      </c>
      <c r="C33" s="15" t="s">
        <v>22</v>
      </c>
      <c r="D33" s="15" t="s">
        <v>38</v>
      </c>
      <c r="E33" s="15" t="s">
        <v>23</v>
      </c>
      <c r="F33" s="16" t="s">
        <v>24</v>
      </c>
    </row>
    <row r="34" spans="2:8" ht="30" customHeight="1" x14ac:dyDescent="0.3">
      <c r="B34" s="40"/>
      <c r="C34" s="41"/>
      <c r="D34" s="41"/>
      <c r="E34" s="41"/>
      <c r="F34" s="42"/>
    </row>
    <row r="35" spans="2:8" ht="14.25" customHeight="1" x14ac:dyDescent="0.3"/>
    <row r="36" spans="2:8" ht="30" customHeight="1" x14ac:dyDescent="0.3">
      <c r="B36" s="1" t="s">
        <v>0</v>
      </c>
      <c r="C36" s="3" t="s">
        <v>10</v>
      </c>
      <c r="D36" s="3" t="s">
        <v>41</v>
      </c>
    </row>
    <row r="37" spans="2:8" ht="30" customHeight="1" x14ac:dyDescent="0.3">
      <c r="B37" s="37"/>
      <c r="C37" s="38"/>
      <c r="D37" s="38"/>
    </row>
    <row r="38" spans="2:8" ht="30" customHeight="1" x14ac:dyDescent="0.3">
      <c r="B38" s="20" t="s">
        <v>42</v>
      </c>
      <c r="C38" s="21">
        <f>SUBTOTAL(103,Jugadores35681017243138[NOMBRE DEL COMPETIDOR(A)])</f>
        <v>0</v>
      </c>
      <c r="D38" s="13" t="e">
        <f>SUBTOTAL(101,Jugadores35681017243138[EDAD])</f>
        <v>#DIV/0!</v>
      </c>
      <c r="E38" s="22"/>
      <c r="F38" s="22"/>
      <c r="G38" s="22"/>
      <c r="H38" s="22"/>
    </row>
    <row r="39" spans="2:8" ht="30" customHeight="1" x14ac:dyDescent="0.3">
      <c r="E39" s="22"/>
      <c r="F39" s="24"/>
      <c r="G39" s="24"/>
      <c r="H39" s="22"/>
    </row>
    <row r="40" spans="2:8" ht="30" customHeight="1" x14ac:dyDescent="0.3">
      <c r="B40" s="82" t="s">
        <v>72</v>
      </c>
      <c r="C40" s="82"/>
      <c r="D40" s="82"/>
      <c r="E40" s="82"/>
      <c r="F40" s="82"/>
      <c r="G40" s="82"/>
    </row>
    <row r="41" spans="2:8" ht="30" customHeight="1" thickBot="1" x14ac:dyDescent="0.35">
      <c r="B41" s="14" t="s">
        <v>0</v>
      </c>
      <c r="C41" s="15" t="s">
        <v>22</v>
      </c>
      <c r="D41" s="15" t="s">
        <v>38</v>
      </c>
      <c r="E41" s="15" t="s">
        <v>23</v>
      </c>
      <c r="F41" s="16" t="s">
        <v>24</v>
      </c>
    </row>
    <row r="42" spans="2:8" ht="30" customHeight="1" x14ac:dyDescent="0.3">
      <c r="B42" s="40"/>
      <c r="C42" s="41"/>
      <c r="D42" s="41"/>
      <c r="E42" s="41"/>
      <c r="F42" s="42"/>
    </row>
    <row r="43" spans="2:8" ht="14.25" customHeight="1" x14ac:dyDescent="0.3"/>
    <row r="44" spans="2:8" ht="30" customHeight="1" x14ac:dyDescent="0.3">
      <c r="B44" s="1" t="s">
        <v>0</v>
      </c>
      <c r="C44" s="3" t="s">
        <v>10</v>
      </c>
      <c r="D44" s="3" t="s">
        <v>41</v>
      </c>
    </row>
    <row r="45" spans="2:8" ht="30" customHeight="1" x14ac:dyDescent="0.3">
      <c r="B45" s="37"/>
      <c r="C45" s="38"/>
      <c r="D45" s="38"/>
    </row>
    <row r="46" spans="2:8" ht="30" customHeight="1" x14ac:dyDescent="0.3">
      <c r="B46" s="20" t="s">
        <v>42</v>
      </c>
      <c r="C46" s="21">
        <f>SUBTOTAL(103,Jugadores3568101118253239[NOMBRE DEL COMPETIDOR(A)])</f>
        <v>0</v>
      </c>
      <c r="D46" s="13" t="e">
        <f>SUBTOTAL(101,Jugadores3568101118253239[EDAD])</f>
        <v>#DIV/0!</v>
      </c>
      <c r="E46" s="22"/>
      <c r="F46" s="22"/>
      <c r="G46" s="22"/>
      <c r="H46" s="22"/>
    </row>
    <row r="47" spans="2:8" ht="30" customHeight="1" x14ac:dyDescent="0.3">
      <c r="E47" s="22"/>
      <c r="F47" s="22"/>
      <c r="G47" s="22"/>
      <c r="H47" s="22"/>
    </row>
    <row r="48" spans="2:8" ht="30" customHeight="1" x14ac:dyDescent="0.3">
      <c r="B48" s="82" t="s">
        <v>73</v>
      </c>
      <c r="C48" s="82"/>
      <c r="D48" s="82"/>
      <c r="E48" s="82"/>
      <c r="F48" s="82"/>
      <c r="G48" s="82"/>
    </row>
    <row r="49" spans="2:8" ht="30" customHeight="1" thickBot="1" x14ac:dyDescent="0.35">
      <c r="B49" s="14" t="s">
        <v>0</v>
      </c>
      <c r="C49" s="15" t="s">
        <v>22</v>
      </c>
      <c r="D49" s="15" t="s">
        <v>38</v>
      </c>
      <c r="E49" s="15" t="s">
        <v>23</v>
      </c>
      <c r="F49" s="16" t="s">
        <v>24</v>
      </c>
    </row>
    <row r="50" spans="2:8" ht="30" customHeight="1" x14ac:dyDescent="0.3">
      <c r="B50" s="40"/>
      <c r="C50" s="41"/>
      <c r="D50" s="41"/>
      <c r="E50" s="41"/>
      <c r="F50" s="42"/>
    </row>
    <row r="51" spans="2:8" ht="14.25" customHeight="1" x14ac:dyDescent="0.3"/>
    <row r="52" spans="2:8" ht="30" customHeight="1" x14ac:dyDescent="0.3">
      <c r="B52" s="1" t="s">
        <v>0</v>
      </c>
      <c r="C52" s="3" t="s">
        <v>10</v>
      </c>
      <c r="D52" s="3" t="s">
        <v>41</v>
      </c>
    </row>
    <row r="53" spans="2:8" ht="30" customHeight="1" x14ac:dyDescent="0.3">
      <c r="B53" s="37"/>
      <c r="C53" s="38"/>
      <c r="D53" s="38"/>
    </row>
    <row r="54" spans="2:8" ht="30" customHeight="1" x14ac:dyDescent="0.3">
      <c r="B54" s="20" t="s">
        <v>42</v>
      </c>
      <c r="C54" s="21">
        <f>SUBTOTAL(103,Jugadores356810111219263340[NOMBRE DEL COMPETIDOR(A)])</f>
        <v>0</v>
      </c>
      <c r="D54" s="13" t="e">
        <f>SUBTOTAL(101,Jugadores356810111219263340[EDAD])</f>
        <v>#DIV/0!</v>
      </c>
      <c r="E54" s="22"/>
      <c r="F54" s="22"/>
      <c r="G54" s="22"/>
      <c r="H54" s="22"/>
    </row>
  </sheetData>
  <sheetProtection selectLockedCells="1"/>
  <mergeCells count="14">
    <mergeCell ref="B40:G40"/>
    <mergeCell ref="B48:G48"/>
    <mergeCell ref="F15:G15"/>
    <mergeCell ref="B17:G17"/>
    <mergeCell ref="F21:G21"/>
    <mergeCell ref="F22:G22"/>
    <mergeCell ref="B24:G24"/>
    <mergeCell ref="B32:G32"/>
    <mergeCell ref="F14:G14"/>
    <mergeCell ref="B1:G1"/>
    <mergeCell ref="B3:G3"/>
    <mergeCell ref="F7:G7"/>
    <mergeCell ref="F8:G8"/>
    <mergeCell ref="B10:G10"/>
  </mergeCells>
  <dataValidations count="11">
    <dataValidation allowBlank="1" showInputMessage="1" showErrorMessage="1" prompt="Escriba la cantidad de participaciones, debajo de este encabezado." sqref="F4:G4 F11:G11 F18:G18 E25:F25 E33:F33 E41:F41 E49:F49"/>
    <dataValidation allowBlank="1" showInputMessage="1" showErrorMessage="1" prompt="Escriba el nombre de los competidores en esta columna, debajo de este encabezado." sqref="C4 C11 C18 C25 C28 C33 C36 C41 C44 C49 C52"/>
    <dataValidation allowBlank="1" showInputMessage="1" showErrorMessage="1" prompt="Escriba el número de jugador en esta columna, debajo de este encabezado. Use filtros de encabezado para buscar entradas concretas." sqref="B4 B11 B18 B25 B28 B33 B36 B41 B44 B49 B52"/>
    <dataValidation allowBlank="1" showInputMessage="1" showErrorMessage="1" prompt="Escriba los detalles de la Escuela o Academia en las celdasque se solicitan en este formulario" sqref="B1:B2"/>
    <dataValidation type="list" allowBlank="1" showInputMessage="1" showErrorMessage="1" sqref="F5 F12 F19 E26 E34 E42 E50">
      <formula1>$D$2:$G$2</formula1>
    </dataValidation>
    <dataValidation allowBlank="1" showInputMessage="1" showErrorMessage="1" prompt="Presione la tecla &quot;TAB&quot; para ingresar siguiente competidor." sqref="G5 G12 G19 D29 D37 D45 D53"/>
    <dataValidation allowBlank="1" showInputMessage="1" showErrorMessage="1" prompt="El recuento de participaciones se calcula automáticamente en la celda siguiente." sqref="F7:G7 F14:G14 F21:G21 F31:G31"/>
    <dataValidation allowBlank="1" showInputMessage="1" showErrorMessage="1" prompt="El recuento de participaciones se calcula automáticamente en esta celda." sqref="F8:G8 F15:G15 F22:G22 F39:G39"/>
    <dataValidation allowBlank="1" showInputMessage="1" showErrorMessage="1" prompt="Escriba el nombre de la pieza en esta columna, debajo de este encabezado." sqref="D4 D11 D18 D25 D33 D41 D49"/>
    <dataValidation allowBlank="1" showInputMessage="1" showErrorMessage="1" prompt="Escriba el nombre del coreógrafo, en esta columna, debajo de este encabezado." sqref="E4 E11 E18"/>
    <dataValidation allowBlank="1" showInputMessage="1" showErrorMessage="1" prompt="Escriba la edad según reglamento SDM 2024 en esta columna, debajo de este encabezado." sqref="D28 D36 D44 D52"/>
  </dataValidations>
  <pageMargins left="0.51181102362204722" right="0.51181102362204722" top="0.51181102362204722" bottom="0.51181102362204722" header="0.31496062992125984" footer="0.31496062992125984"/>
  <pageSetup scale="64" fitToHeight="0" orientation="landscape" r:id="rId1"/>
  <legacy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0"/>
  <sheetViews>
    <sheetView showGridLines="0" showRowColHeaders="0" view="pageLayout" zoomScaleNormal="90" workbookViewId="0">
      <selection activeCell="D5" sqref="D5"/>
    </sheetView>
  </sheetViews>
  <sheetFormatPr baseColWidth="10" defaultRowHeight="30" customHeight="1" x14ac:dyDescent="0.3"/>
  <cols>
    <col min="1" max="1" width="2.375" customWidth="1"/>
    <col min="2" max="2" width="6.625" customWidth="1"/>
    <col min="3" max="5" width="43.875" customWidth="1"/>
    <col min="6" max="6" width="18.125" customWidth="1"/>
  </cols>
  <sheetData>
    <row r="1" spans="2:7" ht="30" customHeight="1" thickTop="1" thickBot="1" x14ac:dyDescent="0.35">
      <c r="B1" s="77" t="s">
        <v>25</v>
      </c>
      <c r="C1" s="77"/>
      <c r="D1" s="77"/>
      <c r="E1" s="77"/>
      <c r="F1" s="77"/>
      <c r="G1" s="77"/>
    </row>
    <row r="2" spans="2:7" ht="30" customHeight="1" thickTop="1" x14ac:dyDescent="0.3">
      <c r="B2" s="9"/>
      <c r="C2" s="10"/>
      <c r="D2" s="10" t="s">
        <v>26</v>
      </c>
      <c r="E2" s="10" t="s">
        <v>28</v>
      </c>
      <c r="F2" s="10"/>
      <c r="G2" s="10"/>
    </row>
    <row r="3" spans="2:7" ht="30" customHeight="1" x14ac:dyDescent="0.3">
      <c r="B3" s="82" t="s">
        <v>74</v>
      </c>
      <c r="C3" s="82"/>
      <c r="D3" s="82"/>
      <c r="E3" s="82"/>
      <c r="F3" s="82"/>
      <c r="G3" s="82"/>
    </row>
    <row r="4" spans="2:7" ht="30" customHeight="1" x14ac:dyDescent="0.3">
      <c r="B4" s="1" t="s">
        <v>0</v>
      </c>
      <c r="C4" s="3" t="s">
        <v>75</v>
      </c>
      <c r="D4" s="3" t="s">
        <v>76</v>
      </c>
    </row>
    <row r="5" spans="2:7" ht="30" customHeight="1" x14ac:dyDescent="0.3">
      <c r="B5" s="37"/>
      <c r="C5" s="38"/>
      <c r="D5" s="38"/>
    </row>
    <row r="6" spans="2:7" ht="30" customHeight="1" x14ac:dyDescent="0.3">
      <c r="B6" s="28"/>
      <c r="C6" s="28"/>
      <c r="D6" s="28"/>
      <c r="F6" s="8"/>
      <c r="G6" s="8"/>
    </row>
    <row r="7" spans="2:7" ht="30" customHeight="1" x14ac:dyDescent="0.3">
      <c r="B7" s="28"/>
      <c r="C7" s="28"/>
      <c r="D7" s="28"/>
      <c r="E7" s="7"/>
      <c r="F7" s="80" t="s">
        <v>21</v>
      </c>
      <c r="G7" s="81"/>
    </row>
    <row r="8" spans="2:7" ht="30" customHeight="1" x14ac:dyDescent="0.3">
      <c r="B8" s="28"/>
      <c r="C8" s="28"/>
      <c r="D8" s="28"/>
      <c r="E8" s="7"/>
      <c r="F8" s="78">
        <f>IFERROR(COUNTA(C5:C5), "")</f>
        <v>0</v>
      </c>
      <c r="G8" s="79"/>
    </row>
    <row r="9" spans="2:7" ht="30" customHeight="1" x14ac:dyDescent="0.3">
      <c r="B9" s="28"/>
      <c r="C9" s="28"/>
      <c r="D9" s="28"/>
    </row>
    <row r="10" spans="2:7" ht="30" customHeight="1" x14ac:dyDescent="0.3">
      <c r="B10" s="28"/>
      <c r="C10" s="28"/>
      <c r="D10" s="28"/>
    </row>
    <row r="11" spans="2:7" ht="30" customHeight="1" x14ac:dyDescent="0.3">
      <c r="B11" s="28"/>
      <c r="C11" s="28"/>
      <c r="D11" s="28"/>
    </row>
    <row r="12" spans="2:7" ht="30" customHeight="1" x14ac:dyDescent="0.3">
      <c r="B12" s="28"/>
      <c r="C12" s="28"/>
      <c r="D12" s="28"/>
    </row>
    <row r="13" spans="2:7" ht="30" customHeight="1" x14ac:dyDescent="0.3">
      <c r="B13" s="28"/>
      <c r="C13" s="28"/>
      <c r="D13" s="28"/>
    </row>
    <row r="14" spans="2:7" ht="30" customHeight="1" x14ac:dyDescent="0.3">
      <c r="B14" s="28"/>
      <c r="C14" s="28"/>
      <c r="D14" s="28"/>
    </row>
    <row r="15" spans="2:7" ht="30" customHeight="1" x14ac:dyDescent="0.3">
      <c r="B15" s="28"/>
      <c r="C15" s="28"/>
      <c r="D15" s="28"/>
    </row>
    <row r="16" spans="2:7" ht="30" customHeight="1" x14ac:dyDescent="0.3">
      <c r="B16" s="28"/>
      <c r="C16" s="28"/>
      <c r="D16" s="28"/>
    </row>
    <row r="17" spans="2:4" ht="30" customHeight="1" x14ac:dyDescent="0.3">
      <c r="B17" s="28"/>
      <c r="C17" s="28"/>
      <c r="D17" s="28"/>
    </row>
    <row r="18" spans="2:4" ht="30" customHeight="1" x14ac:dyDescent="0.3">
      <c r="B18" s="28"/>
      <c r="C18" s="28"/>
      <c r="D18" s="28"/>
    </row>
    <row r="19" spans="2:4" ht="30" customHeight="1" x14ac:dyDescent="0.3">
      <c r="B19" s="28"/>
      <c r="C19" s="28"/>
      <c r="D19" s="28"/>
    </row>
    <row r="20" spans="2:4" ht="30" customHeight="1" x14ac:dyDescent="0.3">
      <c r="B20" s="28"/>
      <c r="C20" s="28"/>
      <c r="D20" s="28"/>
    </row>
    <row r="21" spans="2:4" ht="30" customHeight="1" x14ac:dyDescent="0.3">
      <c r="B21" s="28"/>
      <c r="C21" s="28"/>
      <c r="D21" s="28"/>
    </row>
    <row r="22" spans="2:4" ht="30" customHeight="1" x14ac:dyDescent="0.3">
      <c r="B22" s="28"/>
      <c r="C22" s="28"/>
      <c r="D22" s="28"/>
    </row>
    <row r="23" spans="2:4" ht="30" customHeight="1" x14ac:dyDescent="0.3">
      <c r="B23" s="28"/>
      <c r="C23" s="28"/>
      <c r="D23" s="28"/>
    </row>
    <row r="24" spans="2:4" ht="30" customHeight="1" x14ac:dyDescent="0.3">
      <c r="B24" s="28"/>
      <c r="C24" s="28"/>
      <c r="D24" s="28"/>
    </row>
    <row r="25" spans="2:4" ht="30" customHeight="1" x14ac:dyDescent="0.3">
      <c r="B25" s="28"/>
      <c r="C25" s="28"/>
      <c r="D25" s="28"/>
    </row>
    <row r="26" spans="2:4" ht="30" customHeight="1" x14ac:dyDescent="0.3">
      <c r="B26" s="28"/>
      <c r="C26" s="28"/>
      <c r="D26" s="28"/>
    </row>
    <row r="27" spans="2:4" ht="30" customHeight="1" x14ac:dyDescent="0.3">
      <c r="B27" s="28"/>
      <c r="C27" s="28"/>
      <c r="D27" s="28"/>
    </row>
    <row r="28" spans="2:4" ht="30" customHeight="1" x14ac:dyDescent="0.3">
      <c r="B28" s="28"/>
      <c r="C28" s="28"/>
      <c r="D28" s="28"/>
    </row>
    <row r="29" spans="2:4" ht="30" customHeight="1" x14ac:dyDescent="0.3">
      <c r="B29" s="28"/>
      <c r="C29" s="28"/>
      <c r="D29" s="28"/>
    </row>
    <row r="30" spans="2:4" ht="30" customHeight="1" x14ac:dyDescent="0.3">
      <c r="B30" s="28"/>
      <c r="C30" s="28"/>
      <c r="D30" s="28"/>
    </row>
  </sheetData>
  <sheetProtection selectLockedCells="1"/>
  <mergeCells count="4">
    <mergeCell ref="B1:G1"/>
    <mergeCell ref="B3:G3"/>
    <mergeCell ref="F7:G7"/>
    <mergeCell ref="F8:G8"/>
  </mergeCells>
  <dataValidations count="7">
    <dataValidation allowBlank="1" showInputMessage="1" showErrorMessage="1" prompt="Escriba el nombre de los competidores en esta columna, debajo de este encabezado." sqref="C4"/>
    <dataValidation allowBlank="1" showInputMessage="1" showErrorMessage="1" prompt="Escriba el número de jugador en esta columna, debajo de este encabezado. Use filtros de encabezado para buscar entradas concretas." sqref="B4"/>
    <dataValidation allowBlank="1" showInputMessage="1" showErrorMessage="1" prompt="Escriba los detalles de la Escuela o Academia en las celdasque se solicitan en este formulario" sqref="B1:B2"/>
    <dataValidation allowBlank="1" showInputMessage="1" showErrorMessage="1" prompt="El recuento de participaciones se calcula automáticamente en la celda siguiente." sqref="F7:G7"/>
    <dataValidation allowBlank="1" showInputMessage="1" showErrorMessage="1" prompt="El recuento de participaciones se calcula automáticamente en esta celda." sqref="F8:G8"/>
    <dataValidation allowBlank="1" showInputMessage="1" showErrorMessage="1" prompt="Escriba el nombre de la pieza en esta columna, debajo de este encabezado." sqref="D4"/>
    <dataValidation allowBlank="1" showInputMessage="1" showErrorMessage="1" prompt="Presione la tecla &quot;TAB&quot; para ingresar siguiente participante" sqref="D5"/>
  </dataValidations>
  <pageMargins left="0.51181102362204722" right="0.51181102362204722" top="0.51181102362204722" bottom="0.51181102362204722" header="0.31496062992125984" footer="0.31496062992125984"/>
  <pageSetup scale="69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10"/>
  <sheetViews>
    <sheetView showGridLines="0" tabSelected="1" view="pageLayout" zoomScaleNormal="90" workbookViewId="0">
      <selection activeCell="D9" sqref="D9"/>
    </sheetView>
  </sheetViews>
  <sheetFormatPr baseColWidth="10" defaultRowHeight="30" customHeight="1" x14ac:dyDescent="0.3"/>
  <cols>
    <col min="1" max="1" width="2.375" customWidth="1"/>
    <col min="2" max="2" width="6.625" customWidth="1"/>
    <col min="3" max="5" width="43.875" customWidth="1"/>
    <col min="6" max="6" width="18.125" customWidth="1"/>
  </cols>
  <sheetData>
    <row r="1" spans="2:7" ht="30" customHeight="1" thickTop="1" thickBot="1" x14ac:dyDescent="0.35">
      <c r="B1" s="77" t="s">
        <v>25</v>
      </c>
      <c r="C1" s="77"/>
      <c r="D1" s="77"/>
      <c r="E1" s="77"/>
      <c r="F1" s="77"/>
      <c r="G1" s="77"/>
    </row>
    <row r="2" spans="2:7" ht="30" customHeight="1" thickTop="1" x14ac:dyDescent="0.3">
      <c r="B2" s="9"/>
      <c r="C2" s="10"/>
      <c r="D2" s="10" t="s">
        <v>26</v>
      </c>
      <c r="E2" s="10" t="s">
        <v>28</v>
      </c>
      <c r="F2" s="10"/>
      <c r="G2" s="10"/>
    </row>
    <row r="3" spans="2:7" ht="30" customHeight="1" x14ac:dyDescent="0.3">
      <c r="B3" s="82" t="s">
        <v>78</v>
      </c>
      <c r="C3" s="82"/>
      <c r="D3" s="82"/>
      <c r="E3" s="82"/>
      <c r="F3" s="82"/>
      <c r="G3" s="82"/>
    </row>
    <row r="4" spans="2:7" ht="30" customHeight="1" x14ac:dyDescent="0.3">
      <c r="B4" s="1" t="s">
        <v>0</v>
      </c>
      <c r="C4" s="3" t="s">
        <v>10</v>
      </c>
      <c r="D4" s="3" t="s">
        <v>22</v>
      </c>
      <c r="E4" s="3" t="s">
        <v>38</v>
      </c>
      <c r="F4" s="3" t="s">
        <v>23</v>
      </c>
      <c r="G4" s="3" t="s">
        <v>24</v>
      </c>
    </row>
    <row r="5" spans="2:7" ht="30" customHeight="1" x14ac:dyDescent="0.3">
      <c r="B5" s="37"/>
      <c r="C5" s="38"/>
      <c r="D5" s="38"/>
      <c r="E5" s="38"/>
      <c r="F5" s="38"/>
      <c r="G5" s="39"/>
    </row>
    <row r="6" spans="2:7" ht="30" customHeight="1" x14ac:dyDescent="0.3">
      <c r="F6" s="8"/>
      <c r="G6" s="8"/>
    </row>
    <row r="7" spans="2:7" ht="30" customHeight="1" x14ac:dyDescent="0.3">
      <c r="E7" s="7"/>
      <c r="F7" s="80" t="s">
        <v>21</v>
      </c>
      <c r="G7" s="81"/>
    </row>
    <row r="8" spans="2:7" ht="30" customHeight="1" x14ac:dyDescent="0.3">
      <c r="E8" s="7"/>
      <c r="F8" s="78">
        <f>IFERROR(COUNTA(C5:C5), "")</f>
        <v>0</v>
      </c>
      <c r="G8" s="79"/>
    </row>
    <row r="10" spans="2:7" ht="30" customHeight="1" x14ac:dyDescent="0.3">
      <c r="B10" s="82"/>
      <c r="C10" s="82"/>
      <c r="D10" s="82"/>
      <c r="E10" s="82"/>
      <c r="F10" s="82"/>
      <c r="G10" s="82"/>
    </row>
  </sheetData>
  <sheetProtection selectLockedCells="1"/>
  <mergeCells count="5">
    <mergeCell ref="B1:G1"/>
    <mergeCell ref="B3:G3"/>
    <mergeCell ref="F7:G7"/>
    <mergeCell ref="F8:G8"/>
    <mergeCell ref="B10:G10"/>
  </mergeCells>
  <dataValidations count="10">
    <dataValidation allowBlank="1" showInputMessage="1" showErrorMessage="1" prompt="Escriba el nombre del coreógrafo, en esta columna, debajo de este encabezado." sqref="E4"/>
    <dataValidation allowBlank="1" showInputMessage="1" showErrorMessage="1" prompt="Escriba el nombre de la pieza en esta columna, debajo de este encabezado." sqref="D4"/>
    <dataValidation allowBlank="1" showInputMessage="1" showErrorMessage="1" prompt="El recuento de participaciones se calcula automáticamente en esta celda." sqref="F8:G8"/>
    <dataValidation allowBlank="1" showInputMessage="1" showErrorMessage="1" prompt="El recuento de participaciones se calcula automáticamente en la celda siguiente." sqref="F7:G7"/>
    <dataValidation allowBlank="1" showInputMessage="1" showErrorMessage="1" prompt="Presione la tecla &quot;TAB&quot; para ingresar siguiente competidor." sqref="G5"/>
    <dataValidation type="list" allowBlank="1" showInputMessage="1" showErrorMessage="1" sqref="F5">
      <formula1>$D$2:$E$2</formula1>
    </dataValidation>
    <dataValidation allowBlank="1" showInputMessage="1" showErrorMessage="1" prompt="Escriba los detalles de la Escuela o Academia en las celdasque se solicitan en este formulario" sqref="B1:B2"/>
    <dataValidation allowBlank="1" showInputMessage="1" showErrorMessage="1" prompt="Escriba el número de jugador en esta columna, debajo de este encabezado. Use filtros de encabezado para buscar entradas concretas." sqref="B4"/>
    <dataValidation allowBlank="1" showInputMessage="1" showErrorMessage="1" prompt="Escriba el nombre de los competidores en esta columna, debajo de este encabezado." sqref="C4"/>
    <dataValidation allowBlank="1" showInputMessage="1" showErrorMessage="1" prompt="Escriba la cantidad de participaciones, debajo de este encabezado." sqref="F4:G4"/>
  </dataValidations>
  <pageMargins left="0.51181102362204722" right="0.51181102362204722" top="0.51181102362204722" bottom="0.51181102362204722" header="0.31496062992125984" footer="0.31496062992125984"/>
  <pageSetup scale="69" fitToHeight="0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12</vt:i4>
      </vt:variant>
    </vt:vector>
  </HeadingPairs>
  <TitlesOfParts>
    <vt:vector size="20" baseType="lpstr">
      <vt:lpstr>Lista de competidores</vt:lpstr>
      <vt:lpstr>Participaciones Pre Infantil</vt:lpstr>
      <vt:lpstr>Participaciones Infantil</vt:lpstr>
      <vt:lpstr>Participaciones Pre Juvenil</vt:lpstr>
      <vt:lpstr>Participaciones Juvenil</vt:lpstr>
      <vt:lpstr>Participaciones Adulto</vt:lpstr>
      <vt:lpstr>Participaciones SDM FEST</vt:lpstr>
      <vt:lpstr>Participaciones MINI PRIX</vt:lpstr>
      <vt:lpstr>RegiónDeTítuloDeColumna1..F8.1</vt:lpstr>
      <vt:lpstr>RegiónDeTítuloDeColumna3..B17.1</vt:lpstr>
      <vt:lpstr>RegiónDeTítuloDeFila1..D4</vt:lpstr>
      <vt:lpstr>RegiónDeTítuloDeFila2..E16</vt:lpstr>
      <vt:lpstr>'Participaciones Adulto'!TítuloDeColumna1</vt:lpstr>
      <vt:lpstr>'Participaciones Infantil'!TítuloDeColumna1</vt:lpstr>
      <vt:lpstr>'Participaciones Juvenil'!TítuloDeColumna1</vt:lpstr>
      <vt:lpstr>'Participaciones MINI PRIX'!TítuloDeColumna1</vt:lpstr>
      <vt:lpstr>'Participaciones Pre Juvenil'!TítuloDeColumna1</vt:lpstr>
      <vt:lpstr>'Participaciones SDM FEST'!TítuloDeColumna1</vt:lpstr>
      <vt:lpstr>TítuloDeColumna1</vt:lpstr>
      <vt:lpstr>'Lista de competidores'!Títulos_a_imprimir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2018-06-29T11:34:09Z</dcterms:created>
  <dcterms:modified xsi:type="dcterms:W3CDTF">2025-08-05T20:29:12Z</dcterms:modified>
</cp:coreProperties>
</file>